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ferre\Box\Delegación\DIRECCION TECNICA FGA\2026\Mundial Atletismo VIRTUS Ourense 2026\"/>
    </mc:Choice>
  </mc:AlternateContent>
  <xr:revisionPtr revIDLastSave="0" documentId="13_ncr:1_{3A2EB19E-55B6-4C4A-8221-EB2184CF9554}" xr6:coauthVersionLast="47" xr6:coauthVersionMax="47" xr10:uidLastSave="{00000000-0000-0000-0000-000000000000}"/>
  <bookViews>
    <workbookView xWindow="-108" yWindow="-108" windowWidth="23256" windowHeight="12456" xr2:uid="{E122BB89-9D53-4AD8-BA20-CA21D9F30EE4}"/>
  </bookViews>
  <sheets>
    <sheet name="Calendario" sheetId="5" r:id="rId1"/>
    <sheet name="Horario" sheetId="2" r:id="rId2"/>
    <sheet name="Borrador anterior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8" i="2" l="1"/>
  <c r="B79" i="2" s="1"/>
  <c r="B80" i="2" s="1"/>
  <c r="B81" i="2" s="1"/>
  <c r="B82" i="2" s="1"/>
  <c r="B83" i="2" s="1"/>
  <c r="B84" i="2" s="1"/>
  <c r="B85" i="2" s="1"/>
  <c r="B86" i="2" s="1"/>
  <c r="B87" i="2" s="1"/>
  <c r="B89" i="2" s="1"/>
  <c r="B90" i="2" s="1"/>
  <c r="B91" i="2" s="1"/>
  <c r="B93" i="2" s="1"/>
  <c r="B95" i="2" s="1"/>
  <c r="B63" i="2"/>
  <c r="B64" i="2" s="1"/>
  <c r="B65" i="2" s="1"/>
  <c r="B66" i="2" s="1"/>
  <c r="B68" i="2" s="1"/>
  <c r="B70" i="2" s="1"/>
  <c r="B71" i="2" s="1"/>
  <c r="C37" i="5"/>
  <c r="D37" i="5"/>
  <c r="E37" i="5"/>
  <c r="F37" i="5"/>
  <c r="C38" i="5"/>
  <c r="D38" i="5"/>
  <c r="E38" i="5"/>
  <c r="F38" i="5"/>
  <c r="C39" i="5"/>
  <c r="D39" i="5"/>
  <c r="E39" i="5"/>
  <c r="F39" i="5"/>
  <c r="C40" i="5"/>
  <c r="D40" i="5"/>
  <c r="E40" i="5"/>
  <c r="F40" i="5"/>
  <c r="C41" i="5"/>
  <c r="D41" i="5"/>
  <c r="E41" i="5"/>
  <c r="F41" i="5"/>
  <c r="C42" i="5"/>
  <c r="D42" i="5"/>
  <c r="E42" i="5"/>
  <c r="F42" i="5"/>
  <c r="C43" i="5"/>
  <c r="D43" i="5"/>
  <c r="E43" i="5"/>
  <c r="F43" i="5"/>
  <c r="C45" i="5"/>
  <c r="D45" i="5"/>
  <c r="F45" i="5"/>
  <c r="C46" i="5"/>
  <c r="D46" i="5"/>
  <c r="E46" i="5"/>
  <c r="C44" i="5"/>
  <c r="D44" i="5"/>
  <c r="E44" i="5"/>
  <c r="B38" i="5"/>
  <c r="B39" i="5"/>
  <c r="B40" i="5"/>
  <c r="B41" i="5"/>
  <c r="B42" i="5"/>
  <c r="B43" i="5"/>
  <c r="B45" i="5"/>
  <c r="B46" i="5"/>
  <c r="B44" i="5"/>
  <c r="B37" i="5"/>
  <c r="H37" i="5"/>
  <c r="I37" i="5"/>
  <c r="J37" i="5"/>
  <c r="K37" i="5"/>
  <c r="H38" i="5"/>
  <c r="I38" i="5"/>
  <c r="J38" i="5"/>
  <c r="K38" i="5"/>
  <c r="H39" i="5"/>
  <c r="I39" i="5"/>
  <c r="J39" i="5"/>
  <c r="K39" i="5"/>
  <c r="H40" i="5"/>
  <c r="I40" i="5"/>
  <c r="J40" i="5"/>
  <c r="K40" i="5"/>
  <c r="H41" i="5"/>
  <c r="I41" i="5"/>
  <c r="J41" i="5"/>
  <c r="K41" i="5"/>
  <c r="H42" i="5"/>
  <c r="I42" i="5"/>
  <c r="J42" i="5"/>
  <c r="K42" i="5"/>
  <c r="H43" i="5"/>
  <c r="I43" i="5"/>
  <c r="J43" i="5"/>
  <c r="K43" i="5"/>
  <c r="H45" i="5"/>
  <c r="I45" i="5"/>
  <c r="K45" i="5"/>
  <c r="H46" i="5"/>
  <c r="I46" i="5"/>
  <c r="J46" i="5"/>
  <c r="H44" i="5"/>
  <c r="I44" i="5"/>
  <c r="J44" i="5"/>
  <c r="G38" i="5"/>
  <c r="G39" i="5"/>
  <c r="G40" i="5"/>
  <c r="G41" i="5"/>
  <c r="G42" i="5"/>
  <c r="G43" i="5"/>
  <c r="G45" i="5"/>
  <c r="G46" i="5"/>
  <c r="G44" i="5"/>
  <c r="G37" i="5"/>
  <c r="H23" i="5"/>
  <c r="I23" i="5"/>
  <c r="J23" i="5"/>
  <c r="K23" i="5"/>
  <c r="H24" i="5"/>
  <c r="I24" i="5"/>
  <c r="J24" i="5"/>
  <c r="K24" i="5"/>
  <c r="H25" i="5"/>
  <c r="I25" i="5"/>
  <c r="J25" i="5"/>
  <c r="K25" i="5"/>
  <c r="H26" i="5"/>
  <c r="I26" i="5"/>
  <c r="J26" i="5"/>
  <c r="K26" i="5"/>
  <c r="H27" i="5"/>
  <c r="I27" i="5"/>
  <c r="J27" i="5"/>
  <c r="K27" i="5"/>
  <c r="H28" i="5"/>
  <c r="I28" i="5"/>
  <c r="J28" i="5"/>
  <c r="K28" i="5"/>
  <c r="H29" i="5"/>
  <c r="I29" i="5"/>
  <c r="J29" i="5"/>
  <c r="K29" i="5"/>
  <c r="H31" i="5"/>
  <c r="I31" i="5"/>
  <c r="K31" i="5"/>
  <c r="H32" i="5"/>
  <c r="I32" i="5"/>
  <c r="J32" i="5"/>
  <c r="H30" i="5"/>
  <c r="I30" i="5"/>
  <c r="J30" i="5"/>
  <c r="G24" i="5"/>
  <c r="G25" i="5"/>
  <c r="G26" i="5"/>
  <c r="G27" i="5"/>
  <c r="G28" i="5"/>
  <c r="G29" i="5"/>
  <c r="G31" i="5"/>
  <c r="G32" i="5"/>
  <c r="G30" i="5"/>
  <c r="G23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C27" i="5"/>
  <c r="D27" i="5"/>
  <c r="E27" i="5"/>
  <c r="F27" i="5"/>
  <c r="C28" i="5"/>
  <c r="D28" i="5"/>
  <c r="E28" i="5"/>
  <c r="F28" i="5"/>
  <c r="C29" i="5"/>
  <c r="D29" i="5"/>
  <c r="E29" i="5"/>
  <c r="F29" i="5"/>
  <c r="C31" i="5"/>
  <c r="D31" i="5"/>
  <c r="F31" i="5"/>
  <c r="C32" i="5"/>
  <c r="D32" i="5"/>
  <c r="E32" i="5"/>
  <c r="C30" i="5"/>
  <c r="D30" i="5"/>
  <c r="E30" i="5"/>
  <c r="B24" i="5"/>
  <c r="B25" i="5"/>
  <c r="B26" i="5"/>
  <c r="B27" i="5"/>
  <c r="B28" i="5"/>
  <c r="B29" i="5"/>
  <c r="B31" i="5"/>
  <c r="B32" i="5"/>
  <c r="B30" i="5"/>
  <c r="B23" i="5"/>
  <c r="H3" i="5"/>
  <c r="I3" i="5"/>
  <c r="J3" i="5"/>
  <c r="K3" i="5"/>
  <c r="H4" i="5"/>
  <c r="I4" i="5"/>
  <c r="J4" i="5"/>
  <c r="K4" i="5"/>
  <c r="H5" i="5"/>
  <c r="I5" i="5"/>
  <c r="J5" i="5"/>
  <c r="K5" i="5"/>
  <c r="H6" i="5"/>
  <c r="I6" i="5"/>
  <c r="J6" i="5"/>
  <c r="K6" i="5"/>
  <c r="H7" i="5"/>
  <c r="I7" i="5"/>
  <c r="J7" i="5"/>
  <c r="K7" i="5"/>
  <c r="H8" i="5"/>
  <c r="I8" i="5"/>
  <c r="J8" i="5"/>
  <c r="K8" i="5"/>
  <c r="H9" i="5"/>
  <c r="I9" i="5"/>
  <c r="J9" i="5"/>
  <c r="K9" i="5"/>
  <c r="H10" i="5"/>
  <c r="I10" i="5"/>
  <c r="J10" i="5"/>
  <c r="K10" i="5"/>
  <c r="H11" i="5"/>
  <c r="I11" i="5"/>
  <c r="J11" i="5"/>
  <c r="K11" i="5"/>
  <c r="H12" i="5"/>
  <c r="I12" i="5"/>
  <c r="J12" i="5"/>
  <c r="K12" i="5"/>
  <c r="H13" i="5"/>
  <c r="I13" i="5"/>
  <c r="J13" i="5"/>
  <c r="K13" i="5"/>
  <c r="H14" i="5"/>
  <c r="I14" i="5"/>
  <c r="J14" i="5"/>
  <c r="K14" i="5"/>
  <c r="H15" i="5"/>
  <c r="I15" i="5"/>
  <c r="J15" i="5"/>
  <c r="K15" i="5"/>
  <c r="H17" i="5"/>
  <c r="I17" i="5"/>
  <c r="K17" i="5"/>
  <c r="H18" i="5"/>
  <c r="I18" i="5"/>
  <c r="I16" i="5"/>
  <c r="J16" i="5"/>
  <c r="K16" i="5"/>
  <c r="G4" i="5"/>
  <c r="G5" i="5"/>
  <c r="G6" i="5"/>
  <c r="G7" i="5"/>
  <c r="G8" i="5"/>
  <c r="G9" i="5"/>
  <c r="G10" i="5"/>
  <c r="G11" i="5"/>
  <c r="G12" i="5"/>
  <c r="G13" i="5"/>
  <c r="G14" i="5"/>
  <c r="G15" i="5"/>
  <c r="G17" i="5"/>
  <c r="G18" i="5"/>
  <c r="G3" i="5"/>
  <c r="C3" i="5"/>
  <c r="D3" i="5"/>
  <c r="E3" i="5"/>
  <c r="F3" i="5"/>
  <c r="C4" i="5"/>
  <c r="D4" i="5"/>
  <c r="E4" i="5"/>
  <c r="F4" i="5"/>
  <c r="C5" i="5"/>
  <c r="D5" i="5"/>
  <c r="E5" i="5"/>
  <c r="F5" i="5"/>
  <c r="C6" i="5"/>
  <c r="D6" i="5"/>
  <c r="E6" i="5"/>
  <c r="F6" i="5"/>
  <c r="C7" i="5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7" i="5"/>
  <c r="D17" i="5"/>
  <c r="F17" i="5"/>
  <c r="C18" i="5"/>
  <c r="D18" i="5"/>
  <c r="D16" i="5"/>
  <c r="E16" i="5"/>
  <c r="F16" i="5"/>
  <c r="B4" i="5"/>
  <c r="B5" i="5"/>
  <c r="B6" i="5"/>
  <c r="B7" i="5"/>
  <c r="B8" i="5"/>
  <c r="B9" i="5"/>
  <c r="B10" i="5"/>
  <c r="B11" i="5"/>
  <c r="B12" i="5"/>
  <c r="B13" i="5"/>
  <c r="B14" i="5"/>
  <c r="B15" i="5"/>
  <c r="B17" i="5"/>
  <c r="B18" i="5"/>
  <c r="B3" i="5"/>
  <c r="B32" i="2"/>
  <c r="B34" i="2" s="1"/>
  <c r="B35" i="2" s="1"/>
  <c r="B36" i="2" s="1"/>
  <c r="B37" i="2" s="1"/>
  <c r="B38" i="2" s="1"/>
  <c r="B39" i="2" s="1"/>
  <c r="B40" i="2" s="1"/>
  <c r="B41" i="2" s="1"/>
  <c r="B18" i="2"/>
  <c r="B20" i="2" s="1"/>
  <c r="B21" i="2" s="1"/>
  <c r="B23" i="2" s="1"/>
  <c r="B24" i="2" s="1"/>
  <c r="B3" i="2"/>
  <c r="B4" i="2" s="1"/>
  <c r="B44" i="2" l="1"/>
  <c r="B45" i="2" s="1"/>
  <c r="B46" i="2" s="1"/>
  <c r="B47" i="2" s="1"/>
  <c r="B48" i="2" s="1"/>
  <c r="B49" i="2" s="1"/>
  <c r="B51" i="2" s="1"/>
  <c r="B52" i="2" s="1"/>
  <c r="B53" i="2" s="1"/>
  <c r="B54" i="2" s="1"/>
  <c r="B55" i="2" s="1"/>
  <c r="B56" i="2" s="1"/>
  <c r="B5" i="2"/>
  <c r="B6" i="2" s="1"/>
  <c r="B8" i="2" s="1"/>
  <c r="B9" i="2" s="1"/>
  <c r="B10" i="2" s="1"/>
</calcChain>
</file>

<file path=xl/sharedStrings.xml><?xml version="1.0" encoding="utf-8"?>
<sst xmlns="http://schemas.openxmlformats.org/spreadsheetml/2006/main" count="825" uniqueCount="36">
  <si>
    <t>Viernes</t>
  </si>
  <si>
    <t>Domingo</t>
  </si>
  <si>
    <t>60m Hurdles</t>
  </si>
  <si>
    <t>M</t>
  </si>
  <si>
    <t>II-1</t>
  </si>
  <si>
    <t>Long Jump</t>
  </si>
  <si>
    <t>Shot Put</t>
  </si>
  <si>
    <t>High Jump</t>
  </si>
  <si>
    <t>W</t>
  </si>
  <si>
    <t>II-2</t>
  </si>
  <si>
    <t>Pentathlon</t>
  </si>
  <si>
    <t>II-2 | II-3</t>
  </si>
  <si>
    <t>Triathlon</t>
  </si>
  <si>
    <t>M | W</t>
  </si>
  <si>
    <t>4x400m Relays</t>
  </si>
  <si>
    <t>60m</t>
  </si>
  <si>
    <t>1000m</t>
  </si>
  <si>
    <t>800m</t>
  </si>
  <si>
    <t>Final</t>
  </si>
  <si>
    <t>Sábado Mañana</t>
  </si>
  <si>
    <t>Sábado Tarde</t>
  </si>
  <si>
    <t>4x200m Relays</t>
  </si>
  <si>
    <t>3000m Race Walk</t>
  </si>
  <si>
    <t>Semifinal</t>
  </si>
  <si>
    <t>II-3</t>
  </si>
  <si>
    <t>400m</t>
  </si>
  <si>
    <t>3000m</t>
  </si>
  <si>
    <t>1500m</t>
  </si>
  <si>
    <t>200m</t>
  </si>
  <si>
    <t>Triple Jump</t>
  </si>
  <si>
    <t>Pole Vault</t>
  </si>
  <si>
    <t>Viernes Tarde</t>
  </si>
  <si>
    <t>Viernes Mañana</t>
  </si>
  <si>
    <t>En función de los participantes en las combinadas, igual se puede ajustar más y que acaben antes</t>
  </si>
  <si>
    <t>Los jueces de marcha pueden ir después a algún concurso</t>
  </si>
  <si>
    <t>En función de inscritos y tiempo necesario para el peso, se podría acabar antes. Este peso no espero que tenga mucha participación tampoco.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</si>
</sst>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6"/>
      <color rgb="FFFFFFFF"/>
      <name val="Rubik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wrapText="1"/>
    </xf>
    <xf numFmtId="20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9</xdr:row>
      <xdr:rowOff>0</xdr:rowOff>
    </xdr:from>
    <xdr:to>
      <xdr:col>16</xdr:col>
      <xdr:colOff>325318</xdr:colOff>
      <xdr:row>18</xdr:row>
      <xdr:rowOff>20747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CFCED7-61CD-AEFA-29B0-6C6D4864B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0" y="731520"/>
          <a:ext cx="3495238" cy="16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FGA - Colores corporativos">
      <a:dk1>
        <a:srgbClr val="0094E0"/>
      </a:dk1>
      <a:lt1>
        <a:srgbClr val="0094E0"/>
      </a:lt1>
      <a:dk2>
        <a:srgbClr val="D42E12"/>
      </a:dk2>
      <a:lt2>
        <a:srgbClr val="D42E12"/>
      </a:lt2>
      <a:accent1>
        <a:srgbClr val="0094E0"/>
      </a:accent1>
      <a:accent2>
        <a:srgbClr val="D42E12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94E0"/>
      </a:hlink>
      <a:folHlink>
        <a:srgbClr val="D42E1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D33F2-62E6-407C-9D94-5E4F563E838A}">
  <dimension ref="A1:K117"/>
  <sheetViews>
    <sheetView tabSelected="1" workbookViewId="0">
      <selection activeCell="F6" sqref="F6"/>
    </sheetView>
  </sheetViews>
  <sheetFormatPr baseColWidth="10" defaultRowHeight="14.4" x14ac:dyDescent="0.3"/>
  <cols>
    <col min="1" max="1" width="15.5546875" style="7" bestFit="1" customWidth="1"/>
    <col min="2" max="6" width="15.77734375" style="9" customWidth="1"/>
    <col min="7" max="11" width="15.77734375" style="8" customWidth="1"/>
    <col min="12" max="16384" width="11.5546875" style="8"/>
  </cols>
  <sheetData>
    <row r="1" spans="1:11" ht="21" x14ac:dyDescent="0.4">
      <c r="A1" s="20"/>
      <c r="B1" s="16" t="s">
        <v>3</v>
      </c>
      <c r="C1" s="16"/>
      <c r="D1" s="16"/>
      <c r="E1" s="16"/>
      <c r="F1" s="17"/>
      <c r="G1" s="10" t="s">
        <v>8</v>
      </c>
      <c r="H1" s="10"/>
      <c r="I1" s="10"/>
      <c r="J1" s="10"/>
      <c r="K1" s="10"/>
    </row>
    <row r="2" spans="1:11" ht="18" x14ac:dyDescent="0.3">
      <c r="A2" s="19" t="s">
        <v>4</v>
      </c>
      <c r="B2" s="11" t="s">
        <v>32</v>
      </c>
      <c r="C2" s="12" t="s">
        <v>31</v>
      </c>
      <c r="D2" s="11" t="s">
        <v>19</v>
      </c>
      <c r="E2" s="12" t="s">
        <v>20</v>
      </c>
      <c r="F2" s="18" t="s">
        <v>1</v>
      </c>
      <c r="G2" s="13" t="s">
        <v>32</v>
      </c>
      <c r="H2" s="12" t="s">
        <v>31</v>
      </c>
      <c r="I2" s="13" t="s">
        <v>19</v>
      </c>
      <c r="J2" s="12" t="s">
        <v>20</v>
      </c>
      <c r="K2" s="13" t="s">
        <v>1</v>
      </c>
    </row>
    <row r="3" spans="1:11" x14ac:dyDescent="0.3">
      <c r="A3" s="20" t="s">
        <v>15</v>
      </c>
      <c r="B3" s="9" t="str">
        <f>IF(AND(COUNTIFS(Horario!$C:$C,Calendario!$A3,Horario!$G:$G,B$2,Horario!$D:$D,"*M*",Horario!$F:$F,"Semifinal",Horario!$E:$E,Calendario!$A$2)&gt;0,COUNTIFS(Horario!$C:$C,Calendario!$A3,Horario!$G:$G,B$2,Horario!$D:$D,"*M*",Horario!$F:$F,"Final",Horario!$E:$E,Calendario!$A$2)&gt;0),"Semifinal + Final",IF(COUNTIFS(Horario!$C:$C,Calendario!$A3,Horario!$G:$G,B$2,Horario!$D:$D,"*M*",Horario!$F:$F,"Semifinal",Horario!$E:$E,Calendario!$A$2)&gt;0,"Semifinal",IF(COUNTIFS(Horario!$C:$C,Calendario!$A3,Horario!$G:$G,B$2,Horario!$D:$D,"*M*",Horario!$F:$F,"Final",Horario!$E:$E,Calendario!$A$2)&gt;0,"Final","")))</f>
        <v/>
      </c>
      <c r="C3" s="9" t="str">
        <f>IF(AND(COUNTIFS(Horario!$C:$C,Calendario!$A3,Horario!$G:$G,C$2,Horario!$D:$D,"*M*",Horario!$F:$F,"Semifinal",Horario!$E:$E,Calendario!$A$2)&gt;0,COUNTIFS(Horario!$C:$C,Calendario!$A3,Horario!$G:$G,C$2,Horario!$D:$D,"*M*",Horario!$F:$F,"Final",Horario!$E:$E,Calendario!$A$2)&gt;0),"Semifinal + Final",IF(COUNTIFS(Horario!$C:$C,Calendario!$A3,Horario!$G:$G,C$2,Horario!$D:$D,"*M*",Horario!$F:$F,"Semifinal",Horario!$E:$E,Calendario!$A$2)&gt;0,"Semifinal",IF(COUNTIFS(Horario!$C:$C,Calendario!$A3,Horario!$G:$G,C$2,Horario!$D:$D,"*M*",Horario!$F:$F,"Final",Horario!$E:$E,Calendario!$A$2)&gt;0,"Final","")))</f>
        <v/>
      </c>
      <c r="D3" s="9" t="str">
        <f>IF(AND(COUNTIFS(Horario!$C:$C,Calendario!$A3,Horario!$G:$G,D$2,Horario!$D:$D,"*M*",Horario!$F:$F,"Semifinal",Horario!$E:$E,Calendario!$A$2)&gt;0,COUNTIFS(Horario!$C:$C,Calendario!$A3,Horario!$G:$G,D$2,Horario!$D:$D,"*M*",Horario!$F:$F,"Final",Horario!$E:$E,Calendario!$A$2)&gt;0),"Semifinal + Final",IF(COUNTIFS(Horario!$C:$C,Calendario!$A3,Horario!$G:$G,D$2,Horario!$D:$D,"*M*",Horario!$F:$F,"Semifinal",Horario!$E:$E,Calendario!$A$2)&gt;0,"Semifinal",IF(COUNTIFS(Horario!$C:$C,Calendario!$A3,Horario!$G:$G,D$2,Horario!$D:$D,"*M*",Horario!$F:$F,"Final",Horario!$E:$E,Calendario!$A$2)&gt;0,"Final","")))</f>
        <v>Semifinal + Final</v>
      </c>
      <c r="E3" s="9" t="str">
        <f>IF(AND(COUNTIFS(Horario!$C:$C,Calendario!$A3,Horario!$G:$G,E$2,Horario!$D:$D,"*M*",Horario!$F:$F,"Semifinal",Horario!$E:$E,Calendario!$A$2)&gt;0,COUNTIFS(Horario!$C:$C,Calendario!$A3,Horario!$G:$G,E$2,Horario!$D:$D,"*M*",Horario!$F:$F,"Final",Horario!$E:$E,Calendario!$A$2)&gt;0),"Semifinal + Final",IF(COUNTIFS(Horario!$C:$C,Calendario!$A3,Horario!$G:$G,E$2,Horario!$D:$D,"*M*",Horario!$F:$F,"Semifinal",Horario!$E:$E,Calendario!$A$2)&gt;0,"Semifinal",IF(COUNTIFS(Horario!$C:$C,Calendario!$A3,Horario!$G:$G,E$2,Horario!$D:$D,"*M*",Horario!$F:$F,"Final",Horario!$E:$E,Calendario!$A$2)&gt;0,"Final","")))</f>
        <v/>
      </c>
      <c r="F3" s="14" t="str">
        <f>IF(AND(COUNTIFS(Horario!$C:$C,Calendario!$A3,Horario!$G:$G,F$2,Horario!$D:$D,"*M*",Horario!$F:$F,"Semifinal",Horario!$E:$E,Calendario!$A$2)&gt;0,COUNTIFS(Horario!$C:$C,Calendario!$A3,Horario!$G:$G,F$2,Horario!$D:$D,"*M*",Horario!$F:$F,"Final",Horario!$E:$E,Calendario!$A$2)&gt;0),"Semifinal + Final",IF(COUNTIFS(Horario!$C:$C,Calendario!$A3,Horario!$G:$G,F$2,Horario!$D:$D,"*M*",Horario!$F:$F,"Semifinal",Horario!$E:$E,Calendario!$A$2)&gt;0,"Semifinal",IF(COUNTIFS(Horario!$C:$C,Calendario!$A3,Horario!$G:$G,F$2,Horario!$D:$D,"*M*",Horario!$F:$F,"Final",Horario!$E:$E,Calendario!$A$2)&gt;0,"Final","")))</f>
        <v/>
      </c>
      <c r="G3" s="9" t="str">
        <f>IF(AND(COUNTIFS(Horario!$C:$C,Calendario!$A3,Horario!$G:$G,G$2,Horario!$D:$D,"*W*",Horario!$F:$F,"Semifinal",Horario!$E:$E,Calendario!$A$2)&gt;0,COUNTIFS(Horario!$C:$C,Calendario!$A3,Horario!$G:$G,G$2,Horario!$D:$D,"*W*",Horario!$F:$F,"Final",Horario!$E:$E,Calendario!$A$2)&gt;0),"Semifinal + Final",IF(COUNTIFS(Horario!$C:$C,Calendario!$A3,Horario!$G:$G,G$2,Horario!$D:$D,"*W*",Horario!$F:$F,"Semifinal",Horario!$E:$E,Calendario!$A$2)&gt;0,"Semifinal",IF(COUNTIFS(Horario!$C:$C,Calendario!$A3,Horario!$G:$G,G$2,Horario!$D:$D,"*W*",Horario!$F:$F,"Final",Horario!$E:$E,Calendario!$A$2)&gt;0,"Final","")))</f>
        <v/>
      </c>
      <c r="H3" s="9" t="str">
        <f>IF(AND(COUNTIFS(Horario!$C:$C,Calendario!$A3,Horario!$G:$G,H$2,Horario!$D:$D,"*W*",Horario!$F:$F,"Semifinal",Horario!$E:$E,Calendario!$A$2)&gt;0,COUNTIFS(Horario!$C:$C,Calendario!$A3,Horario!$G:$G,H$2,Horario!$D:$D,"*W*",Horario!$F:$F,"Final",Horario!$E:$E,Calendario!$A$2)&gt;0),"Semifinal + Final",IF(COUNTIFS(Horario!$C:$C,Calendario!$A3,Horario!$G:$G,H$2,Horario!$D:$D,"*W*",Horario!$F:$F,"Semifinal",Horario!$E:$E,Calendario!$A$2)&gt;0,"Semifinal",IF(COUNTIFS(Horario!$C:$C,Calendario!$A3,Horario!$G:$G,H$2,Horario!$D:$D,"*W*",Horario!$F:$F,"Final",Horario!$E:$E,Calendario!$A$2)&gt;0,"Final","")))</f>
        <v/>
      </c>
      <c r="I3" s="9" t="str">
        <f>IF(AND(COUNTIFS(Horario!$C:$C,Calendario!$A3,Horario!$G:$G,I$2,Horario!$D:$D,"*W*",Horario!$F:$F,"Semifinal",Horario!$E:$E,Calendario!$A$2)&gt;0,COUNTIFS(Horario!$C:$C,Calendario!$A3,Horario!$G:$G,I$2,Horario!$D:$D,"*W*",Horario!$F:$F,"Final",Horario!$E:$E,Calendario!$A$2)&gt;0),"Semifinal + Final",IF(COUNTIFS(Horario!$C:$C,Calendario!$A3,Horario!$G:$G,I$2,Horario!$D:$D,"*W*",Horario!$F:$F,"Semifinal",Horario!$E:$E,Calendario!$A$2)&gt;0,"Semifinal",IF(COUNTIFS(Horario!$C:$C,Calendario!$A3,Horario!$G:$G,I$2,Horario!$D:$D,"*W*",Horario!$F:$F,"Final",Horario!$E:$E,Calendario!$A$2)&gt;0,"Final","")))</f>
        <v>Semifinal + Final</v>
      </c>
      <c r="J3" s="9" t="str">
        <f>IF(AND(COUNTIFS(Horario!$C:$C,Calendario!$A3,Horario!$G:$G,J$2,Horario!$D:$D,"*W*",Horario!$F:$F,"Semifinal",Horario!$E:$E,Calendario!$A$2)&gt;0,COUNTIFS(Horario!$C:$C,Calendario!$A3,Horario!$G:$G,J$2,Horario!$D:$D,"*W*",Horario!$F:$F,"Final",Horario!$E:$E,Calendario!$A$2)&gt;0),"Semifinal + Final",IF(COUNTIFS(Horario!$C:$C,Calendario!$A3,Horario!$G:$G,J$2,Horario!$D:$D,"*W*",Horario!$F:$F,"Semifinal",Horario!$E:$E,Calendario!$A$2)&gt;0,"Semifinal",IF(COUNTIFS(Horario!$C:$C,Calendario!$A3,Horario!$G:$G,J$2,Horario!$D:$D,"*W*",Horario!$F:$F,"Final",Horario!$E:$E,Calendario!$A$2)&gt;0,"Final","")))</f>
        <v/>
      </c>
      <c r="K3" s="9" t="str">
        <f>IF(AND(COUNTIFS(Horario!$C:$C,Calendario!$A3,Horario!$G:$G,K$2,Horario!$D:$D,"*W*",Horario!$F:$F,"Semifinal",Horario!$E:$E,Calendario!$A$2)&gt;0,COUNTIFS(Horario!$C:$C,Calendario!$A3,Horario!$G:$G,K$2,Horario!$D:$D,"*W*",Horario!$F:$F,"Final",Horario!$E:$E,Calendario!$A$2)&gt;0),"Semifinal + Final",IF(COUNTIFS(Horario!$C:$C,Calendario!$A3,Horario!$G:$G,K$2,Horario!$D:$D,"*W*",Horario!$F:$F,"Semifinal",Horario!$E:$E,Calendario!$A$2)&gt;0,"Semifinal",IF(COUNTIFS(Horario!$C:$C,Calendario!$A3,Horario!$G:$G,K$2,Horario!$D:$D,"*W*",Horario!$F:$F,"Final",Horario!$E:$E,Calendario!$A$2)&gt;0,"Final","")))</f>
        <v/>
      </c>
    </row>
    <row r="4" spans="1:11" x14ac:dyDescent="0.3">
      <c r="A4" s="20" t="s">
        <v>28</v>
      </c>
      <c r="B4" s="9" t="str">
        <f>IF(AND(COUNTIFS(Horario!$C:$C,Calendario!$A4,Horario!$G:$G,B$2,Horario!$D:$D,"*M*",Horario!$F:$F,"Semifinal",Horario!$E:$E,Calendario!$A$2)&gt;0,COUNTIFS(Horario!$C:$C,Calendario!$A4,Horario!$G:$G,B$2,Horario!$D:$D,"*M*",Horario!$F:$F,"Final",Horario!$E:$E,Calendario!$A$2)&gt;0),"Semifinal + Final",IF(COUNTIFS(Horario!$C:$C,Calendario!$A4,Horario!$G:$G,B$2,Horario!$D:$D,"*M*",Horario!$F:$F,"Semifinal",Horario!$E:$E,Calendario!$A$2)&gt;0,"Semifinal",IF(COUNTIFS(Horario!$C:$C,Calendario!$A4,Horario!$G:$G,B$2,Horario!$D:$D,"*M*",Horario!$F:$F,"Final",Horario!$E:$E,Calendario!$A$2)&gt;0,"Final","")))</f>
        <v/>
      </c>
      <c r="C4" s="9" t="str">
        <f>IF(AND(COUNTIFS(Horario!$C:$C,Calendario!$A4,Horario!$G:$G,C$2,Horario!$D:$D,"*M*",Horario!$F:$F,"Semifinal",Horario!$E:$E,Calendario!$A$2)&gt;0,COUNTIFS(Horario!$C:$C,Calendario!$A4,Horario!$G:$G,C$2,Horario!$D:$D,"*M*",Horario!$F:$F,"Final",Horario!$E:$E,Calendario!$A$2)&gt;0),"Semifinal + Final",IF(COUNTIFS(Horario!$C:$C,Calendario!$A4,Horario!$G:$G,C$2,Horario!$D:$D,"*M*",Horario!$F:$F,"Semifinal",Horario!$E:$E,Calendario!$A$2)&gt;0,"Semifinal",IF(COUNTIFS(Horario!$C:$C,Calendario!$A4,Horario!$G:$G,C$2,Horario!$D:$D,"*M*",Horario!$F:$F,"Final",Horario!$E:$E,Calendario!$A$2)&gt;0,"Final","")))</f>
        <v/>
      </c>
      <c r="D4" s="9" t="str">
        <f>IF(AND(COUNTIFS(Horario!$C:$C,Calendario!$A4,Horario!$G:$G,D$2,Horario!$D:$D,"*M*",Horario!$F:$F,"Semifinal",Horario!$E:$E,Calendario!$A$2)&gt;0,COUNTIFS(Horario!$C:$C,Calendario!$A4,Horario!$G:$G,D$2,Horario!$D:$D,"*M*",Horario!$F:$F,"Final",Horario!$E:$E,Calendario!$A$2)&gt;0),"Semifinal + Final",IF(COUNTIFS(Horario!$C:$C,Calendario!$A4,Horario!$G:$G,D$2,Horario!$D:$D,"*M*",Horario!$F:$F,"Semifinal",Horario!$E:$E,Calendario!$A$2)&gt;0,"Semifinal",IF(COUNTIFS(Horario!$C:$C,Calendario!$A4,Horario!$G:$G,D$2,Horario!$D:$D,"*M*",Horario!$F:$F,"Final",Horario!$E:$E,Calendario!$A$2)&gt;0,"Final","")))</f>
        <v/>
      </c>
      <c r="E4" s="9" t="str">
        <f>IF(AND(COUNTIFS(Horario!$C:$C,Calendario!$A4,Horario!$G:$G,E$2,Horario!$D:$D,"*M*",Horario!$F:$F,"Semifinal",Horario!$E:$E,Calendario!$A$2)&gt;0,COUNTIFS(Horario!$C:$C,Calendario!$A4,Horario!$G:$G,E$2,Horario!$D:$D,"*M*",Horario!$F:$F,"Final",Horario!$E:$E,Calendario!$A$2)&gt;0),"Semifinal + Final",IF(COUNTIFS(Horario!$C:$C,Calendario!$A4,Horario!$G:$G,E$2,Horario!$D:$D,"*M*",Horario!$F:$F,"Semifinal",Horario!$E:$E,Calendario!$A$2)&gt;0,"Semifinal",IF(COUNTIFS(Horario!$C:$C,Calendario!$A4,Horario!$G:$G,E$2,Horario!$D:$D,"*M*",Horario!$F:$F,"Final",Horario!$E:$E,Calendario!$A$2)&gt;0,"Final","")))</f>
        <v>Semifinal</v>
      </c>
      <c r="F4" s="15" t="str">
        <f>IF(AND(COUNTIFS(Horario!$C:$C,Calendario!$A4,Horario!$G:$G,F$2,Horario!$D:$D,"*M*",Horario!$F:$F,"Semifinal",Horario!$E:$E,Calendario!$A$2)&gt;0,COUNTIFS(Horario!$C:$C,Calendario!$A4,Horario!$G:$G,F$2,Horario!$D:$D,"*M*",Horario!$F:$F,"Final",Horario!$E:$E,Calendario!$A$2)&gt;0),"Semifinal + Final",IF(COUNTIFS(Horario!$C:$C,Calendario!$A4,Horario!$G:$G,F$2,Horario!$D:$D,"*M*",Horario!$F:$F,"Semifinal",Horario!$E:$E,Calendario!$A$2)&gt;0,"Semifinal",IF(COUNTIFS(Horario!$C:$C,Calendario!$A4,Horario!$G:$G,F$2,Horario!$D:$D,"*M*",Horario!$F:$F,"Final",Horario!$E:$E,Calendario!$A$2)&gt;0,"Final","")))</f>
        <v>Final</v>
      </c>
      <c r="G4" s="9" t="str">
        <f>IF(AND(COUNTIFS(Horario!$C:$C,Calendario!$A4,Horario!$G:$G,G$2,Horario!$D:$D,"*W*",Horario!$F:$F,"Semifinal",Horario!$E:$E,Calendario!$A$2)&gt;0,COUNTIFS(Horario!$C:$C,Calendario!$A4,Horario!$G:$G,G$2,Horario!$D:$D,"*W*",Horario!$F:$F,"Final",Horario!$E:$E,Calendario!$A$2)&gt;0),"Semifinal + Final",IF(COUNTIFS(Horario!$C:$C,Calendario!$A4,Horario!$G:$G,G$2,Horario!$D:$D,"*W*",Horario!$F:$F,"Semifinal",Horario!$E:$E,Calendario!$A$2)&gt;0,"Semifinal",IF(COUNTIFS(Horario!$C:$C,Calendario!$A4,Horario!$G:$G,G$2,Horario!$D:$D,"*W*",Horario!$F:$F,"Final",Horario!$E:$E,Calendario!$A$2)&gt;0,"Final","")))</f>
        <v/>
      </c>
      <c r="H4" s="9" t="str">
        <f>IF(AND(COUNTIFS(Horario!$C:$C,Calendario!$A4,Horario!$G:$G,H$2,Horario!$D:$D,"*W*",Horario!$F:$F,"Semifinal",Horario!$E:$E,Calendario!$A$2)&gt;0,COUNTIFS(Horario!$C:$C,Calendario!$A4,Horario!$G:$G,H$2,Horario!$D:$D,"*W*",Horario!$F:$F,"Final",Horario!$E:$E,Calendario!$A$2)&gt;0),"Semifinal + Final",IF(COUNTIFS(Horario!$C:$C,Calendario!$A4,Horario!$G:$G,H$2,Horario!$D:$D,"*W*",Horario!$F:$F,"Semifinal",Horario!$E:$E,Calendario!$A$2)&gt;0,"Semifinal",IF(COUNTIFS(Horario!$C:$C,Calendario!$A4,Horario!$G:$G,H$2,Horario!$D:$D,"*W*",Horario!$F:$F,"Final",Horario!$E:$E,Calendario!$A$2)&gt;0,"Final","")))</f>
        <v/>
      </c>
      <c r="I4" s="9" t="str">
        <f>IF(AND(COUNTIFS(Horario!$C:$C,Calendario!$A4,Horario!$G:$G,I$2,Horario!$D:$D,"*W*",Horario!$F:$F,"Semifinal",Horario!$E:$E,Calendario!$A$2)&gt;0,COUNTIFS(Horario!$C:$C,Calendario!$A4,Horario!$G:$G,I$2,Horario!$D:$D,"*W*",Horario!$F:$F,"Final",Horario!$E:$E,Calendario!$A$2)&gt;0),"Semifinal + Final",IF(COUNTIFS(Horario!$C:$C,Calendario!$A4,Horario!$G:$G,I$2,Horario!$D:$D,"*W*",Horario!$F:$F,"Semifinal",Horario!$E:$E,Calendario!$A$2)&gt;0,"Semifinal",IF(COUNTIFS(Horario!$C:$C,Calendario!$A4,Horario!$G:$G,I$2,Horario!$D:$D,"*W*",Horario!$F:$F,"Final",Horario!$E:$E,Calendario!$A$2)&gt;0,"Final","")))</f>
        <v/>
      </c>
      <c r="J4" s="9" t="str">
        <f>IF(AND(COUNTIFS(Horario!$C:$C,Calendario!$A4,Horario!$G:$G,J$2,Horario!$D:$D,"*W*",Horario!$F:$F,"Semifinal",Horario!$E:$E,Calendario!$A$2)&gt;0,COUNTIFS(Horario!$C:$C,Calendario!$A4,Horario!$G:$G,J$2,Horario!$D:$D,"*W*",Horario!$F:$F,"Final",Horario!$E:$E,Calendario!$A$2)&gt;0),"Semifinal + Final",IF(COUNTIFS(Horario!$C:$C,Calendario!$A4,Horario!$G:$G,J$2,Horario!$D:$D,"*W*",Horario!$F:$F,"Semifinal",Horario!$E:$E,Calendario!$A$2)&gt;0,"Semifinal",IF(COUNTIFS(Horario!$C:$C,Calendario!$A4,Horario!$G:$G,J$2,Horario!$D:$D,"*W*",Horario!$F:$F,"Final",Horario!$E:$E,Calendario!$A$2)&gt;0,"Final","")))</f>
        <v>Semifinal</v>
      </c>
      <c r="K4" s="9" t="str">
        <f>IF(AND(COUNTIFS(Horario!$C:$C,Calendario!$A4,Horario!$G:$G,K$2,Horario!$D:$D,"*W*",Horario!$F:$F,"Semifinal",Horario!$E:$E,Calendario!$A$2)&gt;0,COUNTIFS(Horario!$C:$C,Calendario!$A4,Horario!$G:$G,K$2,Horario!$D:$D,"*W*",Horario!$F:$F,"Final",Horario!$E:$E,Calendario!$A$2)&gt;0),"Semifinal + Final",IF(COUNTIFS(Horario!$C:$C,Calendario!$A4,Horario!$G:$G,K$2,Horario!$D:$D,"*W*",Horario!$F:$F,"Semifinal",Horario!$E:$E,Calendario!$A$2)&gt;0,"Semifinal",IF(COUNTIFS(Horario!$C:$C,Calendario!$A4,Horario!$G:$G,K$2,Horario!$D:$D,"*W*",Horario!$F:$F,"Final",Horario!$E:$E,Calendario!$A$2)&gt;0,"Final","")))</f>
        <v>Final</v>
      </c>
    </row>
    <row r="5" spans="1:11" x14ac:dyDescent="0.3">
      <c r="A5" s="20" t="s">
        <v>25</v>
      </c>
      <c r="B5" s="9" t="str">
        <f>IF(AND(COUNTIFS(Horario!$C:$C,Calendario!$A5,Horario!$G:$G,B$2,Horario!$D:$D,"*M*",Horario!$F:$F,"Semifinal",Horario!$E:$E,Calendario!$A$2)&gt;0,COUNTIFS(Horario!$C:$C,Calendario!$A5,Horario!$G:$G,B$2,Horario!$D:$D,"*M*",Horario!$F:$F,"Final",Horario!$E:$E,Calendario!$A$2)&gt;0),"Semifinal + Final",IF(COUNTIFS(Horario!$C:$C,Calendario!$A5,Horario!$G:$G,B$2,Horario!$D:$D,"*M*",Horario!$F:$F,"Semifinal",Horario!$E:$E,Calendario!$A$2)&gt;0,"Semifinal",IF(COUNTIFS(Horario!$C:$C,Calendario!$A5,Horario!$G:$G,B$2,Horario!$D:$D,"*M*",Horario!$F:$F,"Final",Horario!$E:$E,Calendario!$A$2)&gt;0,"Final","")))</f>
        <v/>
      </c>
      <c r="C5" s="9" t="str">
        <f>IF(AND(COUNTIFS(Horario!$C:$C,Calendario!$A5,Horario!$G:$G,C$2,Horario!$D:$D,"*M*",Horario!$F:$F,"Semifinal",Horario!$E:$E,Calendario!$A$2)&gt;0,COUNTIFS(Horario!$C:$C,Calendario!$A5,Horario!$G:$G,C$2,Horario!$D:$D,"*M*",Horario!$F:$F,"Final",Horario!$E:$E,Calendario!$A$2)&gt;0),"Semifinal + Final",IF(COUNTIFS(Horario!$C:$C,Calendario!$A5,Horario!$G:$G,C$2,Horario!$D:$D,"*M*",Horario!$F:$F,"Semifinal",Horario!$E:$E,Calendario!$A$2)&gt;0,"Semifinal",IF(COUNTIFS(Horario!$C:$C,Calendario!$A5,Horario!$G:$G,C$2,Horario!$D:$D,"*M*",Horario!$F:$F,"Final",Horario!$E:$E,Calendario!$A$2)&gt;0,"Final","")))</f>
        <v>Semifinal</v>
      </c>
      <c r="D5" s="9" t="str">
        <f>IF(AND(COUNTIFS(Horario!$C:$C,Calendario!$A5,Horario!$G:$G,D$2,Horario!$D:$D,"*M*",Horario!$F:$F,"Semifinal",Horario!$E:$E,Calendario!$A$2)&gt;0,COUNTIFS(Horario!$C:$C,Calendario!$A5,Horario!$G:$G,D$2,Horario!$D:$D,"*M*",Horario!$F:$F,"Final",Horario!$E:$E,Calendario!$A$2)&gt;0),"Semifinal + Final",IF(COUNTIFS(Horario!$C:$C,Calendario!$A5,Horario!$G:$G,D$2,Horario!$D:$D,"*M*",Horario!$F:$F,"Semifinal",Horario!$E:$E,Calendario!$A$2)&gt;0,"Semifinal",IF(COUNTIFS(Horario!$C:$C,Calendario!$A5,Horario!$G:$G,D$2,Horario!$D:$D,"*M*",Horario!$F:$F,"Final",Horario!$E:$E,Calendario!$A$2)&gt;0,"Final","")))</f>
        <v>Final</v>
      </c>
      <c r="E5" s="9" t="str">
        <f>IF(AND(COUNTIFS(Horario!$C:$C,Calendario!$A5,Horario!$G:$G,E$2,Horario!$D:$D,"*M*",Horario!$F:$F,"Semifinal",Horario!$E:$E,Calendario!$A$2)&gt;0,COUNTIFS(Horario!$C:$C,Calendario!$A5,Horario!$G:$G,E$2,Horario!$D:$D,"*M*",Horario!$F:$F,"Final",Horario!$E:$E,Calendario!$A$2)&gt;0),"Semifinal + Final",IF(COUNTIFS(Horario!$C:$C,Calendario!$A5,Horario!$G:$G,E$2,Horario!$D:$D,"*M*",Horario!$F:$F,"Semifinal",Horario!$E:$E,Calendario!$A$2)&gt;0,"Semifinal",IF(COUNTIFS(Horario!$C:$C,Calendario!$A5,Horario!$G:$G,E$2,Horario!$D:$D,"*M*",Horario!$F:$F,"Final",Horario!$E:$E,Calendario!$A$2)&gt;0,"Final","")))</f>
        <v/>
      </c>
      <c r="F5" s="15" t="str">
        <f>IF(AND(COUNTIFS(Horario!$C:$C,Calendario!$A5,Horario!$G:$G,F$2,Horario!$D:$D,"*M*",Horario!$F:$F,"Semifinal",Horario!$E:$E,Calendario!$A$2)&gt;0,COUNTIFS(Horario!$C:$C,Calendario!$A5,Horario!$G:$G,F$2,Horario!$D:$D,"*M*",Horario!$F:$F,"Final",Horario!$E:$E,Calendario!$A$2)&gt;0),"Semifinal + Final",IF(COUNTIFS(Horario!$C:$C,Calendario!$A5,Horario!$G:$G,F$2,Horario!$D:$D,"*M*",Horario!$F:$F,"Semifinal",Horario!$E:$E,Calendario!$A$2)&gt;0,"Semifinal",IF(COUNTIFS(Horario!$C:$C,Calendario!$A5,Horario!$G:$G,F$2,Horario!$D:$D,"*M*",Horario!$F:$F,"Final",Horario!$E:$E,Calendario!$A$2)&gt;0,"Final","")))</f>
        <v/>
      </c>
      <c r="G5" s="9" t="str">
        <f>IF(AND(COUNTIFS(Horario!$C:$C,Calendario!$A5,Horario!$G:$G,G$2,Horario!$D:$D,"*W*",Horario!$F:$F,"Semifinal",Horario!$E:$E,Calendario!$A$2)&gt;0,COUNTIFS(Horario!$C:$C,Calendario!$A5,Horario!$G:$G,G$2,Horario!$D:$D,"*W*",Horario!$F:$F,"Final",Horario!$E:$E,Calendario!$A$2)&gt;0),"Semifinal + Final",IF(COUNTIFS(Horario!$C:$C,Calendario!$A5,Horario!$G:$G,G$2,Horario!$D:$D,"*W*",Horario!$F:$F,"Semifinal",Horario!$E:$E,Calendario!$A$2)&gt;0,"Semifinal",IF(COUNTIFS(Horario!$C:$C,Calendario!$A5,Horario!$G:$G,G$2,Horario!$D:$D,"*W*",Horario!$F:$F,"Final",Horario!$E:$E,Calendario!$A$2)&gt;0,"Final","")))</f>
        <v/>
      </c>
      <c r="H5" s="9" t="str">
        <f>IF(AND(COUNTIFS(Horario!$C:$C,Calendario!$A5,Horario!$G:$G,H$2,Horario!$D:$D,"*W*",Horario!$F:$F,"Semifinal",Horario!$E:$E,Calendario!$A$2)&gt;0,COUNTIFS(Horario!$C:$C,Calendario!$A5,Horario!$G:$G,H$2,Horario!$D:$D,"*W*",Horario!$F:$F,"Final",Horario!$E:$E,Calendario!$A$2)&gt;0),"Semifinal + Final",IF(COUNTIFS(Horario!$C:$C,Calendario!$A5,Horario!$G:$G,H$2,Horario!$D:$D,"*W*",Horario!$F:$F,"Semifinal",Horario!$E:$E,Calendario!$A$2)&gt;0,"Semifinal",IF(COUNTIFS(Horario!$C:$C,Calendario!$A5,Horario!$G:$G,H$2,Horario!$D:$D,"*W*",Horario!$F:$F,"Final",Horario!$E:$E,Calendario!$A$2)&gt;0,"Final","")))</f>
        <v>Semifinal</v>
      </c>
      <c r="I5" s="9" t="str">
        <f>IF(AND(COUNTIFS(Horario!$C:$C,Calendario!$A5,Horario!$G:$G,I$2,Horario!$D:$D,"*W*",Horario!$F:$F,"Semifinal",Horario!$E:$E,Calendario!$A$2)&gt;0,COUNTIFS(Horario!$C:$C,Calendario!$A5,Horario!$G:$G,I$2,Horario!$D:$D,"*W*",Horario!$F:$F,"Final",Horario!$E:$E,Calendario!$A$2)&gt;0),"Semifinal + Final",IF(COUNTIFS(Horario!$C:$C,Calendario!$A5,Horario!$G:$G,I$2,Horario!$D:$D,"*W*",Horario!$F:$F,"Semifinal",Horario!$E:$E,Calendario!$A$2)&gt;0,"Semifinal",IF(COUNTIFS(Horario!$C:$C,Calendario!$A5,Horario!$G:$G,I$2,Horario!$D:$D,"*W*",Horario!$F:$F,"Final",Horario!$E:$E,Calendario!$A$2)&gt;0,"Final","")))</f>
        <v>Final</v>
      </c>
      <c r="J5" s="9" t="str">
        <f>IF(AND(COUNTIFS(Horario!$C:$C,Calendario!$A5,Horario!$G:$G,J$2,Horario!$D:$D,"*W*",Horario!$F:$F,"Semifinal",Horario!$E:$E,Calendario!$A$2)&gt;0,COUNTIFS(Horario!$C:$C,Calendario!$A5,Horario!$G:$G,J$2,Horario!$D:$D,"*W*",Horario!$F:$F,"Final",Horario!$E:$E,Calendario!$A$2)&gt;0),"Semifinal + Final",IF(COUNTIFS(Horario!$C:$C,Calendario!$A5,Horario!$G:$G,J$2,Horario!$D:$D,"*W*",Horario!$F:$F,"Semifinal",Horario!$E:$E,Calendario!$A$2)&gt;0,"Semifinal",IF(COUNTIFS(Horario!$C:$C,Calendario!$A5,Horario!$G:$G,J$2,Horario!$D:$D,"*W*",Horario!$F:$F,"Final",Horario!$E:$E,Calendario!$A$2)&gt;0,"Final","")))</f>
        <v/>
      </c>
      <c r="K5" s="9" t="str">
        <f>IF(AND(COUNTIFS(Horario!$C:$C,Calendario!$A5,Horario!$G:$G,K$2,Horario!$D:$D,"*W*",Horario!$F:$F,"Semifinal",Horario!$E:$E,Calendario!$A$2)&gt;0,COUNTIFS(Horario!$C:$C,Calendario!$A5,Horario!$G:$G,K$2,Horario!$D:$D,"*W*",Horario!$F:$F,"Final",Horario!$E:$E,Calendario!$A$2)&gt;0),"Semifinal + Final",IF(COUNTIFS(Horario!$C:$C,Calendario!$A5,Horario!$G:$G,K$2,Horario!$D:$D,"*W*",Horario!$F:$F,"Semifinal",Horario!$E:$E,Calendario!$A$2)&gt;0,"Semifinal",IF(COUNTIFS(Horario!$C:$C,Calendario!$A5,Horario!$G:$G,K$2,Horario!$D:$D,"*W*",Horario!$F:$F,"Final",Horario!$E:$E,Calendario!$A$2)&gt;0,"Final","")))</f>
        <v/>
      </c>
    </row>
    <row r="6" spans="1:11" x14ac:dyDescent="0.3">
      <c r="A6" s="20" t="s">
        <v>17</v>
      </c>
      <c r="B6" s="9" t="str">
        <f>IF(AND(COUNTIFS(Horario!$C:$C,Calendario!$A6,Horario!$G:$G,B$2,Horario!$D:$D,"*M*",Horario!$F:$F,"Semifinal",Horario!$E:$E,Calendario!$A$2)&gt;0,COUNTIFS(Horario!$C:$C,Calendario!$A6,Horario!$G:$G,B$2,Horario!$D:$D,"*M*",Horario!$F:$F,"Final",Horario!$E:$E,Calendario!$A$2)&gt;0),"Semifinal + Final",IF(COUNTIFS(Horario!$C:$C,Calendario!$A6,Horario!$G:$G,B$2,Horario!$D:$D,"*M*",Horario!$F:$F,"Semifinal",Horario!$E:$E,Calendario!$A$2)&gt;0,"Semifinal",IF(COUNTIFS(Horario!$C:$C,Calendario!$A6,Horario!$G:$G,B$2,Horario!$D:$D,"*M*",Horario!$F:$F,"Final",Horario!$E:$E,Calendario!$A$2)&gt;0,"Final","")))</f>
        <v/>
      </c>
      <c r="C6" s="9" t="str">
        <f>IF(AND(COUNTIFS(Horario!$C:$C,Calendario!$A6,Horario!$G:$G,C$2,Horario!$D:$D,"*M*",Horario!$F:$F,"Semifinal",Horario!$E:$E,Calendario!$A$2)&gt;0,COUNTIFS(Horario!$C:$C,Calendario!$A6,Horario!$G:$G,C$2,Horario!$D:$D,"*M*",Horario!$F:$F,"Final",Horario!$E:$E,Calendario!$A$2)&gt;0),"Semifinal + Final",IF(COUNTIFS(Horario!$C:$C,Calendario!$A6,Horario!$G:$G,C$2,Horario!$D:$D,"*M*",Horario!$F:$F,"Semifinal",Horario!$E:$E,Calendario!$A$2)&gt;0,"Semifinal",IF(COUNTIFS(Horario!$C:$C,Calendario!$A6,Horario!$G:$G,C$2,Horario!$D:$D,"*M*",Horario!$F:$F,"Final",Horario!$E:$E,Calendario!$A$2)&gt;0,"Final","")))</f>
        <v/>
      </c>
      <c r="D6" s="9" t="str">
        <f>IF(AND(COUNTIFS(Horario!$C:$C,Calendario!$A6,Horario!$G:$G,D$2,Horario!$D:$D,"*M*",Horario!$F:$F,"Semifinal",Horario!$E:$E,Calendario!$A$2)&gt;0,COUNTIFS(Horario!$C:$C,Calendario!$A6,Horario!$G:$G,D$2,Horario!$D:$D,"*M*",Horario!$F:$F,"Final",Horario!$E:$E,Calendario!$A$2)&gt;0),"Semifinal + Final",IF(COUNTIFS(Horario!$C:$C,Calendario!$A6,Horario!$G:$G,D$2,Horario!$D:$D,"*M*",Horario!$F:$F,"Semifinal",Horario!$E:$E,Calendario!$A$2)&gt;0,"Semifinal",IF(COUNTIFS(Horario!$C:$C,Calendario!$A6,Horario!$G:$G,D$2,Horario!$D:$D,"*M*",Horario!$F:$F,"Final",Horario!$E:$E,Calendario!$A$2)&gt;0,"Final","")))</f>
        <v/>
      </c>
      <c r="E6" s="9" t="str">
        <f>IF(AND(COUNTIFS(Horario!$C:$C,Calendario!$A6,Horario!$G:$G,E$2,Horario!$D:$D,"*M*",Horario!$F:$F,"Semifinal",Horario!$E:$E,Calendario!$A$2)&gt;0,COUNTIFS(Horario!$C:$C,Calendario!$A6,Horario!$G:$G,E$2,Horario!$D:$D,"*M*",Horario!$F:$F,"Final",Horario!$E:$E,Calendario!$A$2)&gt;0),"Semifinal + Final",IF(COUNTIFS(Horario!$C:$C,Calendario!$A6,Horario!$G:$G,E$2,Horario!$D:$D,"*M*",Horario!$F:$F,"Semifinal",Horario!$E:$E,Calendario!$A$2)&gt;0,"Semifinal",IF(COUNTIFS(Horario!$C:$C,Calendario!$A6,Horario!$G:$G,E$2,Horario!$D:$D,"*M*",Horario!$F:$F,"Final",Horario!$E:$E,Calendario!$A$2)&gt;0,"Final","")))</f>
        <v>Semifinal</v>
      </c>
      <c r="F6" s="15" t="str">
        <f>IF(AND(COUNTIFS(Horario!$C:$C,Calendario!$A6,Horario!$G:$G,F$2,Horario!$D:$D,"*M*",Horario!$F:$F,"Semifinal",Horario!$E:$E,Calendario!$A$2)&gt;0,COUNTIFS(Horario!$C:$C,Calendario!$A6,Horario!$G:$G,F$2,Horario!$D:$D,"*M*",Horario!$F:$F,"Final",Horario!$E:$E,Calendario!$A$2)&gt;0),"Semifinal + Final",IF(COUNTIFS(Horario!$C:$C,Calendario!$A6,Horario!$G:$G,F$2,Horario!$D:$D,"*M*",Horario!$F:$F,"Semifinal",Horario!$E:$E,Calendario!$A$2)&gt;0,"Semifinal",IF(COUNTIFS(Horario!$C:$C,Calendario!$A6,Horario!$G:$G,F$2,Horario!$D:$D,"*M*",Horario!$F:$F,"Final",Horario!$E:$E,Calendario!$A$2)&gt;0,"Final","")))</f>
        <v>Final</v>
      </c>
      <c r="G6" s="9" t="str">
        <f>IF(AND(COUNTIFS(Horario!$C:$C,Calendario!$A6,Horario!$G:$G,G$2,Horario!$D:$D,"*W*",Horario!$F:$F,"Semifinal",Horario!$E:$E,Calendario!$A$2)&gt;0,COUNTIFS(Horario!$C:$C,Calendario!$A6,Horario!$G:$G,G$2,Horario!$D:$D,"*W*",Horario!$F:$F,"Final",Horario!$E:$E,Calendario!$A$2)&gt;0),"Semifinal + Final",IF(COUNTIFS(Horario!$C:$C,Calendario!$A6,Horario!$G:$G,G$2,Horario!$D:$D,"*W*",Horario!$F:$F,"Semifinal",Horario!$E:$E,Calendario!$A$2)&gt;0,"Semifinal",IF(COUNTIFS(Horario!$C:$C,Calendario!$A6,Horario!$G:$G,G$2,Horario!$D:$D,"*W*",Horario!$F:$F,"Final",Horario!$E:$E,Calendario!$A$2)&gt;0,"Final","")))</f>
        <v/>
      </c>
      <c r="H6" s="9" t="str">
        <f>IF(AND(COUNTIFS(Horario!$C:$C,Calendario!$A6,Horario!$G:$G,H$2,Horario!$D:$D,"*W*",Horario!$F:$F,"Semifinal",Horario!$E:$E,Calendario!$A$2)&gt;0,COUNTIFS(Horario!$C:$C,Calendario!$A6,Horario!$G:$G,H$2,Horario!$D:$D,"*W*",Horario!$F:$F,"Final",Horario!$E:$E,Calendario!$A$2)&gt;0),"Semifinal + Final",IF(COUNTIFS(Horario!$C:$C,Calendario!$A6,Horario!$G:$G,H$2,Horario!$D:$D,"*W*",Horario!$F:$F,"Semifinal",Horario!$E:$E,Calendario!$A$2)&gt;0,"Semifinal",IF(COUNTIFS(Horario!$C:$C,Calendario!$A6,Horario!$G:$G,H$2,Horario!$D:$D,"*W*",Horario!$F:$F,"Final",Horario!$E:$E,Calendario!$A$2)&gt;0,"Final","")))</f>
        <v/>
      </c>
      <c r="I6" s="9" t="str">
        <f>IF(AND(COUNTIFS(Horario!$C:$C,Calendario!$A6,Horario!$G:$G,I$2,Horario!$D:$D,"*W*",Horario!$F:$F,"Semifinal",Horario!$E:$E,Calendario!$A$2)&gt;0,COUNTIFS(Horario!$C:$C,Calendario!$A6,Horario!$G:$G,I$2,Horario!$D:$D,"*W*",Horario!$F:$F,"Final",Horario!$E:$E,Calendario!$A$2)&gt;0),"Semifinal + Final",IF(COUNTIFS(Horario!$C:$C,Calendario!$A6,Horario!$G:$G,I$2,Horario!$D:$D,"*W*",Horario!$F:$F,"Semifinal",Horario!$E:$E,Calendario!$A$2)&gt;0,"Semifinal",IF(COUNTIFS(Horario!$C:$C,Calendario!$A6,Horario!$G:$G,I$2,Horario!$D:$D,"*W*",Horario!$F:$F,"Final",Horario!$E:$E,Calendario!$A$2)&gt;0,"Final","")))</f>
        <v/>
      </c>
      <c r="J6" s="9" t="str">
        <f>IF(AND(COUNTIFS(Horario!$C:$C,Calendario!$A6,Horario!$G:$G,J$2,Horario!$D:$D,"*W*",Horario!$F:$F,"Semifinal",Horario!$E:$E,Calendario!$A$2)&gt;0,COUNTIFS(Horario!$C:$C,Calendario!$A6,Horario!$G:$G,J$2,Horario!$D:$D,"*W*",Horario!$F:$F,"Final",Horario!$E:$E,Calendario!$A$2)&gt;0),"Semifinal + Final",IF(COUNTIFS(Horario!$C:$C,Calendario!$A6,Horario!$G:$G,J$2,Horario!$D:$D,"*W*",Horario!$F:$F,"Semifinal",Horario!$E:$E,Calendario!$A$2)&gt;0,"Semifinal",IF(COUNTIFS(Horario!$C:$C,Calendario!$A6,Horario!$G:$G,J$2,Horario!$D:$D,"*W*",Horario!$F:$F,"Final",Horario!$E:$E,Calendario!$A$2)&gt;0,"Final","")))</f>
        <v>Semifinal</v>
      </c>
      <c r="K6" s="9" t="str">
        <f>IF(AND(COUNTIFS(Horario!$C:$C,Calendario!$A6,Horario!$G:$G,K$2,Horario!$D:$D,"*W*",Horario!$F:$F,"Semifinal",Horario!$E:$E,Calendario!$A$2)&gt;0,COUNTIFS(Horario!$C:$C,Calendario!$A6,Horario!$G:$G,K$2,Horario!$D:$D,"*W*",Horario!$F:$F,"Final",Horario!$E:$E,Calendario!$A$2)&gt;0),"Semifinal + Final",IF(COUNTIFS(Horario!$C:$C,Calendario!$A6,Horario!$G:$G,K$2,Horario!$D:$D,"*W*",Horario!$F:$F,"Semifinal",Horario!$E:$E,Calendario!$A$2)&gt;0,"Semifinal",IF(COUNTIFS(Horario!$C:$C,Calendario!$A6,Horario!$G:$G,K$2,Horario!$D:$D,"*W*",Horario!$F:$F,"Final",Horario!$E:$E,Calendario!$A$2)&gt;0,"Final","")))</f>
        <v>Final</v>
      </c>
    </row>
    <row r="7" spans="1:11" x14ac:dyDescent="0.3">
      <c r="A7" s="20" t="s">
        <v>27</v>
      </c>
      <c r="B7" s="9" t="str">
        <f>IF(AND(COUNTIFS(Horario!$C:$C,Calendario!$A7,Horario!$G:$G,B$2,Horario!$D:$D,"*M*",Horario!$F:$F,"Semifinal",Horario!$E:$E,Calendario!$A$2)&gt;0,COUNTIFS(Horario!$C:$C,Calendario!$A7,Horario!$G:$G,B$2,Horario!$D:$D,"*M*",Horario!$F:$F,"Final",Horario!$E:$E,Calendario!$A$2)&gt;0),"Semifinal + Final",IF(COUNTIFS(Horario!$C:$C,Calendario!$A7,Horario!$G:$G,B$2,Horario!$D:$D,"*M*",Horario!$F:$F,"Semifinal",Horario!$E:$E,Calendario!$A$2)&gt;0,"Semifinal",IF(COUNTIFS(Horario!$C:$C,Calendario!$A7,Horario!$G:$G,B$2,Horario!$D:$D,"*M*",Horario!$F:$F,"Final",Horario!$E:$E,Calendario!$A$2)&gt;0,"Final","")))</f>
        <v/>
      </c>
      <c r="C7" s="9" t="str">
        <f>IF(AND(COUNTIFS(Horario!$C:$C,Calendario!$A7,Horario!$G:$G,C$2,Horario!$D:$D,"*M*",Horario!$F:$F,"Semifinal",Horario!$E:$E,Calendario!$A$2)&gt;0,COUNTIFS(Horario!$C:$C,Calendario!$A7,Horario!$G:$G,C$2,Horario!$D:$D,"*M*",Horario!$F:$F,"Final",Horario!$E:$E,Calendario!$A$2)&gt;0),"Semifinal + Final",IF(COUNTIFS(Horario!$C:$C,Calendario!$A7,Horario!$G:$G,C$2,Horario!$D:$D,"*M*",Horario!$F:$F,"Semifinal",Horario!$E:$E,Calendario!$A$2)&gt;0,"Semifinal",IF(COUNTIFS(Horario!$C:$C,Calendario!$A7,Horario!$G:$G,C$2,Horario!$D:$D,"*M*",Horario!$F:$F,"Final",Horario!$E:$E,Calendario!$A$2)&gt;0,"Final","")))</f>
        <v>Semifinal</v>
      </c>
      <c r="D7" s="9" t="str">
        <f>IF(AND(COUNTIFS(Horario!$C:$C,Calendario!$A7,Horario!$G:$G,D$2,Horario!$D:$D,"*M*",Horario!$F:$F,"Semifinal",Horario!$E:$E,Calendario!$A$2)&gt;0,COUNTIFS(Horario!$C:$C,Calendario!$A7,Horario!$G:$G,D$2,Horario!$D:$D,"*M*",Horario!$F:$F,"Final",Horario!$E:$E,Calendario!$A$2)&gt;0),"Semifinal + Final",IF(COUNTIFS(Horario!$C:$C,Calendario!$A7,Horario!$G:$G,D$2,Horario!$D:$D,"*M*",Horario!$F:$F,"Semifinal",Horario!$E:$E,Calendario!$A$2)&gt;0,"Semifinal",IF(COUNTIFS(Horario!$C:$C,Calendario!$A7,Horario!$G:$G,D$2,Horario!$D:$D,"*M*",Horario!$F:$F,"Final",Horario!$E:$E,Calendario!$A$2)&gt;0,"Final","")))</f>
        <v>Final</v>
      </c>
      <c r="E7" s="9" t="str">
        <f>IF(AND(COUNTIFS(Horario!$C:$C,Calendario!$A7,Horario!$G:$G,E$2,Horario!$D:$D,"*M*",Horario!$F:$F,"Semifinal",Horario!$E:$E,Calendario!$A$2)&gt;0,COUNTIFS(Horario!$C:$C,Calendario!$A7,Horario!$G:$G,E$2,Horario!$D:$D,"*M*",Horario!$F:$F,"Final",Horario!$E:$E,Calendario!$A$2)&gt;0),"Semifinal + Final",IF(COUNTIFS(Horario!$C:$C,Calendario!$A7,Horario!$G:$G,E$2,Horario!$D:$D,"*M*",Horario!$F:$F,"Semifinal",Horario!$E:$E,Calendario!$A$2)&gt;0,"Semifinal",IF(COUNTIFS(Horario!$C:$C,Calendario!$A7,Horario!$G:$G,E$2,Horario!$D:$D,"*M*",Horario!$F:$F,"Final",Horario!$E:$E,Calendario!$A$2)&gt;0,"Final","")))</f>
        <v/>
      </c>
      <c r="F7" s="15" t="str">
        <f>IF(AND(COUNTIFS(Horario!$C:$C,Calendario!$A7,Horario!$G:$G,F$2,Horario!$D:$D,"*M*",Horario!$F:$F,"Semifinal",Horario!$E:$E,Calendario!$A$2)&gt;0,COUNTIFS(Horario!$C:$C,Calendario!$A7,Horario!$G:$G,F$2,Horario!$D:$D,"*M*",Horario!$F:$F,"Final",Horario!$E:$E,Calendario!$A$2)&gt;0),"Semifinal + Final",IF(COUNTIFS(Horario!$C:$C,Calendario!$A7,Horario!$G:$G,F$2,Horario!$D:$D,"*M*",Horario!$F:$F,"Semifinal",Horario!$E:$E,Calendario!$A$2)&gt;0,"Semifinal",IF(COUNTIFS(Horario!$C:$C,Calendario!$A7,Horario!$G:$G,F$2,Horario!$D:$D,"*M*",Horario!$F:$F,"Final",Horario!$E:$E,Calendario!$A$2)&gt;0,"Final","")))</f>
        <v/>
      </c>
      <c r="G7" s="9" t="str">
        <f>IF(AND(COUNTIFS(Horario!$C:$C,Calendario!$A7,Horario!$G:$G,G$2,Horario!$D:$D,"*W*",Horario!$F:$F,"Semifinal",Horario!$E:$E,Calendario!$A$2)&gt;0,COUNTIFS(Horario!$C:$C,Calendario!$A7,Horario!$G:$G,G$2,Horario!$D:$D,"*W*",Horario!$F:$F,"Final",Horario!$E:$E,Calendario!$A$2)&gt;0),"Semifinal + Final",IF(COUNTIFS(Horario!$C:$C,Calendario!$A7,Horario!$G:$G,G$2,Horario!$D:$D,"*W*",Horario!$F:$F,"Semifinal",Horario!$E:$E,Calendario!$A$2)&gt;0,"Semifinal",IF(COUNTIFS(Horario!$C:$C,Calendario!$A7,Horario!$G:$G,G$2,Horario!$D:$D,"*W*",Horario!$F:$F,"Final",Horario!$E:$E,Calendario!$A$2)&gt;0,"Final","")))</f>
        <v/>
      </c>
      <c r="H7" s="9" t="str">
        <f>IF(AND(COUNTIFS(Horario!$C:$C,Calendario!$A7,Horario!$G:$G,H$2,Horario!$D:$D,"*W*",Horario!$F:$F,"Semifinal",Horario!$E:$E,Calendario!$A$2)&gt;0,COUNTIFS(Horario!$C:$C,Calendario!$A7,Horario!$G:$G,H$2,Horario!$D:$D,"*W*",Horario!$F:$F,"Final",Horario!$E:$E,Calendario!$A$2)&gt;0),"Semifinal + Final",IF(COUNTIFS(Horario!$C:$C,Calendario!$A7,Horario!$G:$G,H$2,Horario!$D:$D,"*W*",Horario!$F:$F,"Semifinal",Horario!$E:$E,Calendario!$A$2)&gt;0,"Semifinal",IF(COUNTIFS(Horario!$C:$C,Calendario!$A7,Horario!$G:$G,H$2,Horario!$D:$D,"*W*",Horario!$F:$F,"Final",Horario!$E:$E,Calendario!$A$2)&gt;0,"Final","")))</f>
        <v>Semifinal</v>
      </c>
      <c r="I7" s="9" t="str">
        <f>IF(AND(COUNTIFS(Horario!$C:$C,Calendario!$A7,Horario!$G:$G,I$2,Horario!$D:$D,"*W*",Horario!$F:$F,"Semifinal",Horario!$E:$E,Calendario!$A$2)&gt;0,COUNTIFS(Horario!$C:$C,Calendario!$A7,Horario!$G:$G,I$2,Horario!$D:$D,"*W*",Horario!$F:$F,"Final",Horario!$E:$E,Calendario!$A$2)&gt;0),"Semifinal + Final",IF(COUNTIFS(Horario!$C:$C,Calendario!$A7,Horario!$G:$G,I$2,Horario!$D:$D,"*W*",Horario!$F:$F,"Semifinal",Horario!$E:$E,Calendario!$A$2)&gt;0,"Semifinal",IF(COUNTIFS(Horario!$C:$C,Calendario!$A7,Horario!$G:$G,I$2,Horario!$D:$D,"*W*",Horario!$F:$F,"Final",Horario!$E:$E,Calendario!$A$2)&gt;0,"Final","")))</f>
        <v>Final</v>
      </c>
      <c r="J7" s="9" t="str">
        <f>IF(AND(COUNTIFS(Horario!$C:$C,Calendario!$A7,Horario!$G:$G,J$2,Horario!$D:$D,"*W*",Horario!$F:$F,"Semifinal",Horario!$E:$E,Calendario!$A$2)&gt;0,COUNTIFS(Horario!$C:$C,Calendario!$A7,Horario!$G:$G,J$2,Horario!$D:$D,"*W*",Horario!$F:$F,"Final",Horario!$E:$E,Calendario!$A$2)&gt;0),"Semifinal + Final",IF(COUNTIFS(Horario!$C:$C,Calendario!$A7,Horario!$G:$G,J$2,Horario!$D:$D,"*W*",Horario!$F:$F,"Semifinal",Horario!$E:$E,Calendario!$A$2)&gt;0,"Semifinal",IF(COUNTIFS(Horario!$C:$C,Calendario!$A7,Horario!$G:$G,J$2,Horario!$D:$D,"*W*",Horario!$F:$F,"Final",Horario!$E:$E,Calendario!$A$2)&gt;0,"Final","")))</f>
        <v/>
      </c>
      <c r="K7" s="9" t="str">
        <f>IF(AND(COUNTIFS(Horario!$C:$C,Calendario!$A7,Horario!$G:$G,K$2,Horario!$D:$D,"*W*",Horario!$F:$F,"Semifinal",Horario!$E:$E,Calendario!$A$2)&gt;0,COUNTIFS(Horario!$C:$C,Calendario!$A7,Horario!$G:$G,K$2,Horario!$D:$D,"*W*",Horario!$F:$F,"Final",Horario!$E:$E,Calendario!$A$2)&gt;0),"Semifinal + Final",IF(COUNTIFS(Horario!$C:$C,Calendario!$A7,Horario!$G:$G,K$2,Horario!$D:$D,"*W*",Horario!$F:$F,"Semifinal",Horario!$E:$E,Calendario!$A$2)&gt;0,"Semifinal",IF(COUNTIFS(Horario!$C:$C,Calendario!$A7,Horario!$G:$G,K$2,Horario!$D:$D,"*W*",Horario!$F:$F,"Final",Horario!$E:$E,Calendario!$A$2)&gt;0,"Final","")))</f>
        <v/>
      </c>
    </row>
    <row r="8" spans="1:11" x14ac:dyDescent="0.3">
      <c r="A8" s="20" t="s">
        <v>26</v>
      </c>
      <c r="B8" s="9" t="str">
        <f>IF(AND(COUNTIFS(Horario!$C:$C,Calendario!$A8,Horario!$G:$G,B$2,Horario!$D:$D,"*M*",Horario!$F:$F,"Semifinal",Horario!$E:$E,Calendario!$A$2)&gt;0,COUNTIFS(Horario!$C:$C,Calendario!$A8,Horario!$G:$G,B$2,Horario!$D:$D,"*M*",Horario!$F:$F,"Final",Horario!$E:$E,Calendario!$A$2)&gt;0),"Semifinal + Final",IF(COUNTIFS(Horario!$C:$C,Calendario!$A8,Horario!$G:$G,B$2,Horario!$D:$D,"*M*",Horario!$F:$F,"Semifinal",Horario!$E:$E,Calendario!$A$2)&gt;0,"Semifinal",IF(COUNTIFS(Horario!$C:$C,Calendario!$A8,Horario!$G:$G,B$2,Horario!$D:$D,"*M*",Horario!$F:$F,"Final",Horario!$E:$E,Calendario!$A$2)&gt;0,"Final","")))</f>
        <v>Final</v>
      </c>
      <c r="C8" s="9" t="str">
        <f>IF(AND(COUNTIFS(Horario!$C:$C,Calendario!$A8,Horario!$G:$G,C$2,Horario!$D:$D,"*M*",Horario!$F:$F,"Semifinal",Horario!$E:$E,Calendario!$A$2)&gt;0,COUNTIFS(Horario!$C:$C,Calendario!$A8,Horario!$G:$G,C$2,Horario!$D:$D,"*M*",Horario!$F:$F,"Final",Horario!$E:$E,Calendario!$A$2)&gt;0),"Semifinal + Final",IF(COUNTIFS(Horario!$C:$C,Calendario!$A8,Horario!$G:$G,C$2,Horario!$D:$D,"*M*",Horario!$F:$F,"Semifinal",Horario!$E:$E,Calendario!$A$2)&gt;0,"Semifinal",IF(COUNTIFS(Horario!$C:$C,Calendario!$A8,Horario!$G:$G,C$2,Horario!$D:$D,"*M*",Horario!$F:$F,"Final",Horario!$E:$E,Calendario!$A$2)&gt;0,"Final","")))</f>
        <v/>
      </c>
      <c r="D8" s="9" t="str">
        <f>IF(AND(COUNTIFS(Horario!$C:$C,Calendario!$A8,Horario!$G:$G,D$2,Horario!$D:$D,"*M*",Horario!$F:$F,"Semifinal",Horario!$E:$E,Calendario!$A$2)&gt;0,COUNTIFS(Horario!$C:$C,Calendario!$A8,Horario!$G:$G,D$2,Horario!$D:$D,"*M*",Horario!$F:$F,"Final",Horario!$E:$E,Calendario!$A$2)&gt;0),"Semifinal + Final",IF(COUNTIFS(Horario!$C:$C,Calendario!$A8,Horario!$G:$G,D$2,Horario!$D:$D,"*M*",Horario!$F:$F,"Semifinal",Horario!$E:$E,Calendario!$A$2)&gt;0,"Semifinal",IF(COUNTIFS(Horario!$C:$C,Calendario!$A8,Horario!$G:$G,D$2,Horario!$D:$D,"*M*",Horario!$F:$F,"Final",Horario!$E:$E,Calendario!$A$2)&gt;0,"Final","")))</f>
        <v/>
      </c>
      <c r="E8" s="9" t="str">
        <f>IF(AND(COUNTIFS(Horario!$C:$C,Calendario!$A8,Horario!$G:$G,E$2,Horario!$D:$D,"*M*",Horario!$F:$F,"Semifinal",Horario!$E:$E,Calendario!$A$2)&gt;0,COUNTIFS(Horario!$C:$C,Calendario!$A8,Horario!$G:$G,E$2,Horario!$D:$D,"*M*",Horario!$F:$F,"Final",Horario!$E:$E,Calendario!$A$2)&gt;0),"Semifinal + Final",IF(COUNTIFS(Horario!$C:$C,Calendario!$A8,Horario!$G:$G,E$2,Horario!$D:$D,"*M*",Horario!$F:$F,"Semifinal",Horario!$E:$E,Calendario!$A$2)&gt;0,"Semifinal",IF(COUNTIFS(Horario!$C:$C,Calendario!$A8,Horario!$G:$G,E$2,Horario!$D:$D,"*M*",Horario!$F:$F,"Final",Horario!$E:$E,Calendario!$A$2)&gt;0,"Final","")))</f>
        <v/>
      </c>
      <c r="F8" s="15" t="str">
        <f>IF(AND(COUNTIFS(Horario!$C:$C,Calendario!$A8,Horario!$G:$G,F$2,Horario!$D:$D,"*M*",Horario!$F:$F,"Semifinal",Horario!$E:$E,Calendario!$A$2)&gt;0,COUNTIFS(Horario!$C:$C,Calendario!$A8,Horario!$G:$G,F$2,Horario!$D:$D,"*M*",Horario!$F:$F,"Final",Horario!$E:$E,Calendario!$A$2)&gt;0),"Semifinal + Final",IF(COUNTIFS(Horario!$C:$C,Calendario!$A8,Horario!$G:$G,F$2,Horario!$D:$D,"*M*",Horario!$F:$F,"Semifinal",Horario!$E:$E,Calendario!$A$2)&gt;0,"Semifinal",IF(COUNTIFS(Horario!$C:$C,Calendario!$A8,Horario!$G:$G,F$2,Horario!$D:$D,"*M*",Horario!$F:$F,"Final",Horario!$E:$E,Calendario!$A$2)&gt;0,"Final","")))</f>
        <v/>
      </c>
      <c r="G8" s="9" t="str">
        <f>IF(AND(COUNTIFS(Horario!$C:$C,Calendario!$A8,Horario!$G:$G,G$2,Horario!$D:$D,"*W*",Horario!$F:$F,"Semifinal",Horario!$E:$E,Calendario!$A$2)&gt;0,COUNTIFS(Horario!$C:$C,Calendario!$A8,Horario!$G:$G,G$2,Horario!$D:$D,"*W*",Horario!$F:$F,"Final",Horario!$E:$E,Calendario!$A$2)&gt;0),"Semifinal + Final",IF(COUNTIFS(Horario!$C:$C,Calendario!$A8,Horario!$G:$G,G$2,Horario!$D:$D,"*W*",Horario!$F:$F,"Semifinal",Horario!$E:$E,Calendario!$A$2)&gt;0,"Semifinal",IF(COUNTIFS(Horario!$C:$C,Calendario!$A8,Horario!$G:$G,G$2,Horario!$D:$D,"*W*",Horario!$F:$F,"Final",Horario!$E:$E,Calendario!$A$2)&gt;0,"Final","")))</f>
        <v>Final</v>
      </c>
      <c r="H8" s="9" t="str">
        <f>IF(AND(COUNTIFS(Horario!$C:$C,Calendario!$A8,Horario!$G:$G,H$2,Horario!$D:$D,"*W*",Horario!$F:$F,"Semifinal",Horario!$E:$E,Calendario!$A$2)&gt;0,COUNTIFS(Horario!$C:$C,Calendario!$A8,Horario!$G:$G,H$2,Horario!$D:$D,"*W*",Horario!$F:$F,"Final",Horario!$E:$E,Calendario!$A$2)&gt;0),"Semifinal + Final",IF(COUNTIFS(Horario!$C:$C,Calendario!$A8,Horario!$G:$G,H$2,Horario!$D:$D,"*W*",Horario!$F:$F,"Semifinal",Horario!$E:$E,Calendario!$A$2)&gt;0,"Semifinal",IF(COUNTIFS(Horario!$C:$C,Calendario!$A8,Horario!$G:$G,H$2,Horario!$D:$D,"*W*",Horario!$F:$F,"Final",Horario!$E:$E,Calendario!$A$2)&gt;0,"Final","")))</f>
        <v/>
      </c>
      <c r="I8" s="9" t="str">
        <f>IF(AND(COUNTIFS(Horario!$C:$C,Calendario!$A8,Horario!$G:$G,I$2,Horario!$D:$D,"*W*",Horario!$F:$F,"Semifinal",Horario!$E:$E,Calendario!$A$2)&gt;0,COUNTIFS(Horario!$C:$C,Calendario!$A8,Horario!$G:$G,I$2,Horario!$D:$D,"*W*",Horario!$F:$F,"Final",Horario!$E:$E,Calendario!$A$2)&gt;0),"Semifinal + Final",IF(COUNTIFS(Horario!$C:$C,Calendario!$A8,Horario!$G:$G,I$2,Horario!$D:$D,"*W*",Horario!$F:$F,"Semifinal",Horario!$E:$E,Calendario!$A$2)&gt;0,"Semifinal",IF(COUNTIFS(Horario!$C:$C,Calendario!$A8,Horario!$G:$G,I$2,Horario!$D:$D,"*W*",Horario!$F:$F,"Final",Horario!$E:$E,Calendario!$A$2)&gt;0,"Final","")))</f>
        <v/>
      </c>
      <c r="J8" s="9" t="str">
        <f>IF(AND(COUNTIFS(Horario!$C:$C,Calendario!$A8,Horario!$G:$G,J$2,Horario!$D:$D,"*W*",Horario!$F:$F,"Semifinal",Horario!$E:$E,Calendario!$A$2)&gt;0,COUNTIFS(Horario!$C:$C,Calendario!$A8,Horario!$G:$G,J$2,Horario!$D:$D,"*W*",Horario!$F:$F,"Final",Horario!$E:$E,Calendario!$A$2)&gt;0),"Semifinal + Final",IF(COUNTIFS(Horario!$C:$C,Calendario!$A8,Horario!$G:$G,J$2,Horario!$D:$D,"*W*",Horario!$F:$F,"Semifinal",Horario!$E:$E,Calendario!$A$2)&gt;0,"Semifinal",IF(COUNTIFS(Horario!$C:$C,Calendario!$A8,Horario!$G:$G,J$2,Horario!$D:$D,"*W*",Horario!$F:$F,"Final",Horario!$E:$E,Calendario!$A$2)&gt;0,"Final","")))</f>
        <v/>
      </c>
      <c r="K8" s="9" t="str">
        <f>IF(AND(COUNTIFS(Horario!$C:$C,Calendario!$A8,Horario!$G:$G,K$2,Horario!$D:$D,"*W*",Horario!$F:$F,"Semifinal",Horario!$E:$E,Calendario!$A$2)&gt;0,COUNTIFS(Horario!$C:$C,Calendario!$A8,Horario!$G:$G,K$2,Horario!$D:$D,"*W*",Horario!$F:$F,"Final",Horario!$E:$E,Calendario!$A$2)&gt;0),"Semifinal + Final",IF(COUNTIFS(Horario!$C:$C,Calendario!$A8,Horario!$G:$G,K$2,Horario!$D:$D,"*W*",Horario!$F:$F,"Semifinal",Horario!$E:$E,Calendario!$A$2)&gt;0,"Semifinal",IF(COUNTIFS(Horario!$C:$C,Calendario!$A8,Horario!$G:$G,K$2,Horario!$D:$D,"*W*",Horario!$F:$F,"Final",Horario!$E:$E,Calendario!$A$2)&gt;0,"Final","")))</f>
        <v/>
      </c>
    </row>
    <row r="9" spans="1:11" x14ac:dyDescent="0.3">
      <c r="A9" s="20" t="s">
        <v>2</v>
      </c>
      <c r="B9" s="9" t="str">
        <f>IF(AND(COUNTIFS(Horario!$C:$C,Calendario!$A9,Horario!$G:$G,B$2,Horario!$D:$D,"*M*",Horario!$F:$F,"Semifinal",Horario!$E:$E,Calendario!$A$2)&gt;0,COUNTIFS(Horario!$C:$C,Calendario!$A9,Horario!$G:$G,B$2,Horario!$D:$D,"*M*",Horario!$F:$F,"Final",Horario!$E:$E,Calendario!$A$2)&gt;0),"Semifinal + Final",IF(COUNTIFS(Horario!$C:$C,Calendario!$A9,Horario!$G:$G,B$2,Horario!$D:$D,"*M*",Horario!$F:$F,"Semifinal",Horario!$E:$E,Calendario!$A$2)&gt;0,"Semifinal",IF(COUNTIFS(Horario!$C:$C,Calendario!$A9,Horario!$G:$G,B$2,Horario!$D:$D,"*M*",Horario!$F:$F,"Final",Horario!$E:$E,Calendario!$A$2)&gt;0,"Final","")))</f>
        <v>Semifinal</v>
      </c>
      <c r="C9" s="9" t="str">
        <f>IF(AND(COUNTIFS(Horario!$C:$C,Calendario!$A9,Horario!$G:$G,C$2,Horario!$D:$D,"*M*",Horario!$F:$F,"Semifinal",Horario!$E:$E,Calendario!$A$2)&gt;0,COUNTIFS(Horario!$C:$C,Calendario!$A9,Horario!$G:$G,C$2,Horario!$D:$D,"*M*",Horario!$F:$F,"Final",Horario!$E:$E,Calendario!$A$2)&gt;0),"Semifinal + Final",IF(COUNTIFS(Horario!$C:$C,Calendario!$A9,Horario!$G:$G,C$2,Horario!$D:$D,"*M*",Horario!$F:$F,"Semifinal",Horario!$E:$E,Calendario!$A$2)&gt;0,"Semifinal",IF(COUNTIFS(Horario!$C:$C,Calendario!$A9,Horario!$G:$G,C$2,Horario!$D:$D,"*M*",Horario!$F:$F,"Final",Horario!$E:$E,Calendario!$A$2)&gt;0,"Final","")))</f>
        <v>Final</v>
      </c>
      <c r="D9" s="9" t="str">
        <f>IF(AND(COUNTIFS(Horario!$C:$C,Calendario!$A9,Horario!$G:$G,D$2,Horario!$D:$D,"*M*",Horario!$F:$F,"Semifinal",Horario!$E:$E,Calendario!$A$2)&gt;0,COUNTIFS(Horario!$C:$C,Calendario!$A9,Horario!$G:$G,D$2,Horario!$D:$D,"*M*",Horario!$F:$F,"Final",Horario!$E:$E,Calendario!$A$2)&gt;0),"Semifinal + Final",IF(COUNTIFS(Horario!$C:$C,Calendario!$A9,Horario!$G:$G,D$2,Horario!$D:$D,"*M*",Horario!$F:$F,"Semifinal",Horario!$E:$E,Calendario!$A$2)&gt;0,"Semifinal",IF(COUNTIFS(Horario!$C:$C,Calendario!$A9,Horario!$G:$G,D$2,Horario!$D:$D,"*M*",Horario!$F:$F,"Final",Horario!$E:$E,Calendario!$A$2)&gt;0,"Final","")))</f>
        <v/>
      </c>
      <c r="E9" s="9" t="str">
        <f>IF(AND(COUNTIFS(Horario!$C:$C,Calendario!$A9,Horario!$G:$G,E$2,Horario!$D:$D,"*M*",Horario!$F:$F,"Semifinal",Horario!$E:$E,Calendario!$A$2)&gt;0,COUNTIFS(Horario!$C:$C,Calendario!$A9,Horario!$G:$G,E$2,Horario!$D:$D,"*M*",Horario!$F:$F,"Final",Horario!$E:$E,Calendario!$A$2)&gt;0),"Semifinal + Final",IF(COUNTIFS(Horario!$C:$C,Calendario!$A9,Horario!$G:$G,E$2,Horario!$D:$D,"*M*",Horario!$F:$F,"Semifinal",Horario!$E:$E,Calendario!$A$2)&gt;0,"Semifinal",IF(COUNTIFS(Horario!$C:$C,Calendario!$A9,Horario!$G:$G,E$2,Horario!$D:$D,"*M*",Horario!$F:$F,"Final",Horario!$E:$E,Calendario!$A$2)&gt;0,"Final","")))</f>
        <v/>
      </c>
      <c r="F9" s="15" t="str">
        <f>IF(AND(COUNTIFS(Horario!$C:$C,Calendario!$A9,Horario!$G:$G,F$2,Horario!$D:$D,"*M*",Horario!$F:$F,"Semifinal",Horario!$E:$E,Calendario!$A$2)&gt;0,COUNTIFS(Horario!$C:$C,Calendario!$A9,Horario!$G:$G,F$2,Horario!$D:$D,"*M*",Horario!$F:$F,"Final",Horario!$E:$E,Calendario!$A$2)&gt;0),"Semifinal + Final",IF(COUNTIFS(Horario!$C:$C,Calendario!$A9,Horario!$G:$G,F$2,Horario!$D:$D,"*M*",Horario!$F:$F,"Semifinal",Horario!$E:$E,Calendario!$A$2)&gt;0,"Semifinal",IF(COUNTIFS(Horario!$C:$C,Calendario!$A9,Horario!$G:$G,F$2,Horario!$D:$D,"*M*",Horario!$F:$F,"Final",Horario!$E:$E,Calendario!$A$2)&gt;0,"Final","")))</f>
        <v/>
      </c>
      <c r="G9" s="9" t="str">
        <f>IF(AND(COUNTIFS(Horario!$C:$C,Calendario!$A9,Horario!$G:$G,G$2,Horario!$D:$D,"*W*",Horario!$F:$F,"Semifinal",Horario!$E:$E,Calendario!$A$2)&gt;0,COUNTIFS(Horario!$C:$C,Calendario!$A9,Horario!$G:$G,G$2,Horario!$D:$D,"*W*",Horario!$F:$F,"Final",Horario!$E:$E,Calendario!$A$2)&gt;0),"Semifinal + Final",IF(COUNTIFS(Horario!$C:$C,Calendario!$A9,Horario!$G:$G,G$2,Horario!$D:$D,"*W*",Horario!$F:$F,"Semifinal",Horario!$E:$E,Calendario!$A$2)&gt;0,"Semifinal",IF(COUNTIFS(Horario!$C:$C,Calendario!$A9,Horario!$G:$G,G$2,Horario!$D:$D,"*W*",Horario!$F:$F,"Final",Horario!$E:$E,Calendario!$A$2)&gt;0,"Final","")))</f>
        <v>Semifinal</v>
      </c>
      <c r="H9" s="9" t="str">
        <f>IF(AND(COUNTIFS(Horario!$C:$C,Calendario!$A9,Horario!$G:$G,H$2,Horario!$D:$D,"*W*",Horario!$F:$F,"Semifinal",Horario!$E:$E,Calendario!$A$2)&gt;0,COUNTIFS(Horario!$C:$C,Calendario!$A9,Horario!$G:$G,H$2,Horario!$D:$D,"*W*",Horario!$F:$F,"Final",Horario!$E:$E,Calendario!$A$2)&gt;0),"Semifinal + Final",IF(COUNTIFS(Horario!$C:$C,Calendario!$A9,Horario!$G:$G,H$2,Horario!$D:$D,"*W*",Horario!$F:$F,"Semifinal",Horario!$E:$E,Calendario!$A$2)&gt;0,"Semifinal",IF(COUNTIFS(Horario!$C:$C,Calendario!$A9,Horario!$G:$G,H$2,Horario!$D:$D,"*W*",Horario!$F:$F,"Final",Horario!$E:$E,Calendario!$A$2)&gt;0,"Final","")))</f>
        <v>Final</v>
      </c>
      <c r="I9" s="9" t="str">
        <f>IF(AND(COUNTIFS(Horario!$C:$C,Calendario!$A9,Horario!$G:$G,I$2,Horario!$D:$D,"*W*",Horario!$F:$F,"Semifinal",Horario!$E:$E,Calendario!$A$2)&gt;0,COUNTIFS(Horario!$C:$C,Calendario!$A9,Horario!$G:$G,I$2,Horario!$D:$D,"*W*",Horario!$F:$F,"Final",Horario!$E:$E,Calendario!$A$2)&gt;0),"Semifinal + Final",IF(COUNTIFS(Horario!$C:$C,Calendario!$A9,Horario!$G:$G,I$2,Horario!$D:$D,"*W*",Horario!$F:$F,"Semifinal",Horario!$E:$E,Calendario!$A$2)&gt;0,"Semifinal",IF(COUNTIFS(Horario!$C:$C,Calendario!$A9,Horario!$G:$G,I$2,Horario!$D:$D,"*W*",Horario!$F:$F,"Final",Horario!$E:$E,Calendario!$A$2)&gt;0,"Final","")))</f>
        <v/>
      </c>
      <c r="J9" s="9" t="str">
        <f>IF(AND(COUNTIFS(Horario!$C:$C,Calendario!$A9,Horario!$G:$G,J$2,Horario!$D:$D,"*W*",Horario!$F:$F,"Semifinal",Horario!$E:$E,Calendario!$A$2)&gt;0,COUNTIFS(Horario!$C:$C,Calendario!$A9,Horario!$G:$G,J$2,Horario!$D:$D,"*W*",Horario!$F:$F,"Final",Horario!$E:$E,Calendario!$A$2)&gt;0),"Semifinal + Final",IF(COUNTIFS(Horario!$C:$C,Calendario!$A9,Horario!$G:$G,J$2,Horario!$D:$D,"*W*",Horario!$F:$F,"Semifinal",Horario!$E:$E,Calendario!$A$2)&gt;0,"Semifinal",IF(COUNTIFS(Horario!$C:$C,Calendario!$A9,Horario!$G:$G,J$2,Horario!$D:$D,"*W*",Horario!$F:$F,"Final",Horario!$E:$E,Calendario!$A$2)&gt;0,"Final","")))</f>
        <v/>
      </c>
      <c r="K9" s="9" t="str">
        <f>IF(AND(COUNTIFS(Horario!$C:$C,Calendario!$A9,Horario!$G:$G,K$2,Horario!$D:$D,"*W*",Horario!$F:$F,"Semifinal",Horario!$E:$E,Calendario!$A$2)&gt;0,COUNTIFS(Horario!$C:$C,Calendario!$A9,Horario!$G:$G,K$2,Horario!$D:$D,"*W*",Horario!$F:$F,"Final",Horario!$E:$E,Calendario!$A$2)&gt;0),"Semifinal + Final",IF(COUNTIFS(Horario!$C:$C,Calendario!$A9,Horario!$G:$G,K$2,Horario!$D:$D,"*W*",Horario!$F:$F,"Semifinal",Horario!$E:$E,Calendario!$A$2)&gt;0,"Semifinal",IF(COUNTIFS(Horario!$C:$C,Calendario!$A9,Horario!$G:$G,K$2,Horario!$D:$D,"*W*",Horario!$F:$F,"Final",Horario!$E:$E,Calendario!$A$2)&gt;0,"Final","")))</f>
        <v/>
      </c>
    </row>
    <row r="10" spans="1:11" x14ac:dyDescent="0.3">
      <c r="A10" s="20" t="s">
        <v>6</v>
      </c>
      <c r="B10" s="9" t="str">
        <f>IF(AND(COUNTIFS(Horario!$C:$C,Calendario!$A10,Horario!$G:$G,B$2,Horario!$D:$D,"*M*",Horario!$F:$F,"Semifinal",Horario!$E:$E,Calendario!$A$2)&gt;0,COUNTIFS(Horario!$C:$C,Calendario!$A10,Horario!$G:$G,B$2,Horario!$D:$D,"*M*",Horario!$F:$F,"Final",Horario!$E:$E,Calendario!$A$2)&gt;0),"Semifinal + Final",IF(COUNTIFS(Horario!$C:$C,Calendario!$A10,Horario!$G:$G,B$2,Horario!$D:$D,"*M*",Horario!$F:$F,"Semifinal",Horario!$E:$E,Calendario!$A$2)&gt;0,"Semifinal",IF(COUNTIFS(Horario!$C:$C,Calendario!$A10,Horario!$G:$G,B$2,Horario!$D:$D,"*M*",Horario!$F:$F,"Final",Horario!$E:$E,Calendario!$A$2)&gt;0,"Final","")))</f>
        <v/>
      </c>
      <c r="C10" s="9" t="str">
        <f>IF(AND(COUNTIFS(Horario!$C:$C,Calendario!$A10,Horario!$G:$G,C$2,Horario!$D:$D,"*M*",Horario!$F:$F,"Semifinal",Horario!$E:$E,Calendario!$A$2)&gt;0,COUNTIFS(Horario!$C:$C,Calendario!$A10,Horario!$G:$G,C$2,Horario!$D:$D,"*M*",Horario!$F:$F,"Final",Horario!$E:$E,Calendario!$A$2)&gt;0),"Semifinal + Final",IF(COUNTIFS(Horario!$C:$C,Calendario!$A10,Horario!$G:$G,C$2,Horario!$D:$D,"*M*",Horario!$F:$F,"Semifinal",Horario!$E:$E,Calendario!$A$2)&gt;0,"Semifinal",IF(COUNTIFS(Horario!$C:$C,Calendario!$A10,Horario!$G:$G,C$2,Horario!$D:$D,"*M*",Horario!$F:$F,"Final",Horario!$E:$E,Calendario!$A$2)&gt;0,"Final","")))</f>
        <v/>
      </c>
      <c r="D10" s="9" t="str">
        <f>IF(AND(COUNTIFS(Horario!$C:$C,Calendario!$A10,Horario!$G:$G,D$2,Horario!$D:$D,"*M*",Horario!$F:$F,"Semifinal",Horario!$E:$E,Calendario!$A$2)&gt;0,COUNTIFS(Horario!$C:$C,Calendario!$A10,Horario!$G:$G,D$2,Horario!$D:$D,"*M*",Horario!$F:$F,"Final",Horario!$E:$E,Calendario!$A$2)&gt;0),"Semifinal + Final",IF(COUNTIFS(Horario!$C:$C,Calendario!$A10,Horario!$G:$G,D$2,Horario!$D:$D,"*M*",Horario!$F:$F,"Semifinal",Horario!$E:$E,Calendario!$A$2)&gt;0,"Semifinal",IF(COUNTIFS(Horario!$C:$C,Calendario!$A10,Horario!$G:$G,D$2,Horario!$D:$D,"*M*",Horario!$F:$F,"Final",Horario!$E:$E,Calendario!$A$2)&gt;0,"Final","")))</f>
        <v/>
      </c>
      <c r="E10" s="9" t="str">
        <f>IF(AND(COUNTIFS(Horario!$C:$C,Calendario!$A10,Horario!$G:$G,E$2,Horario!$D:$D,"*M*",Horario!$F:$F,"Semifinal",Horario!$E:$E,Calendario!$A$2)&gt;0,COUNTIFS(Horario!$C:$C,Calendario!$A10,Horario!$G:$G,E$2,Horario!$D:$D,"*M*",Horario!$F:$F,"Final",Horario!$E:$E,Calendario!$A$2)&gt;0),"Semifinal + Final",IF(COUNTIFS(Horario!$C:$C,Calendario!$A10,Horario!$G:$G,E$2,Horario!$D:$D,"*M*",Horario!$F:$F,"Semifinal",Horario!$E:$E,Calendario!$A$2)&gt;0,"Semifinal",IF(COUNTIFS(Horario!$C:$C,Calendario!$A10,Horario!$G:$G,E$2,Horario!$D:$D,"*M*",Horario!$F:$F,"Final",Horario!$E:$E,Calendario!$A$2)&gt;0,"Final","")))</f>
        <v>Final</v>
      </c>
      <c r="F10" s="15" t="str">
        <f>IF(AND(COUNTIFS(Horario!$C:$C,Calendario!$A10,Horario!$G:$G,F$2,Horario!$D:$D,"*M*",Horario!$F:$F,"Semifinal",Horario!$E:$E,Calendario!$A$2)&gt;0,COUNTIFS(Horario!$C:$C,Calendario!$A10,Horario!$G:$G,F$2,Horario!$D:$D,"*M*",Horario!$F:$F,"Final",Horario!$E:$E,Calendario!$A$2)&gt;0),"Semifinal + Final",IF(COUNTIFS(Horario!$C:$C,Calendario!$A10,Horario!$G:$G,F$2,Horario!$D:$D,"*M*",Horario!$F:$F,"Semifinal",Horario!$E:$E,Calendario!$A$2)&gt;0,"Semifinal",IF(COUNTIFS(Horario!$C:$C,Calendario!$A10,Horario!$G:$G,F$2,Horario!$D:$D,"*M*",Horario!$F:$F,"Final",Horario!$E:$E,Calendario!$A$2)&gt;0,"Final","")))</f>
        <v/>
      </c>
      <c r="G10" s="9" t="str">
        <f>IF(AND(COUNTIFS(Horario!$C:$C,Calendario!$A10,Horario!$G:$G,G$2,Horario!$D:$D,"*W*",Horario!$F:$F,"Semifinal",Horario!$E:$E,Calendario!$A$2)&gt;0,COUNTIFS(Horario!$C:$C,Calendario!$A10,Horario!$G:$G,G$2,Horario!$D:$D,"*W*",Horario!$F:$F,"Final",Horario!$E:$E,Calendario!$A$2)&gt;0),"Semifinal + Final",IF(COUNTIFS(Horario!$C:$C,Calendario!$A10,Horario!$G:$G,G$2,Horario!$D:$D,"*W*",Horario!$F:$F,"Semifinal",Horario!$E:$E,Calendario!$A$2)&gt;0,"Semifinal",IF(COUNTIFS(Horario!$C:$C,Calendario!$A10,Horario!$G:$G,G$2,Horario!$D:$D,"*W*",Horario!$F:$F,"Final",Horario!$E:$E,Calendario!$A$2)&gt;0,"Final","")))</f>
        <v/>
      </c>
      <c r="H10" s="9" t="str">
        <f>IF(AND(COUNTIFS(Horario!$C:$C,Calendario!$A10,Horario!$G:$G,H$2,Horario!$D:$D,"*W*",Horario!$F:$F,"Semifinal",Horario!$E:$E,Calendario!$A$2)&gt;0,COUNTIFS(Horario!$C:$C,Calendario!$A10,Horario!$G:$G,H$2,Horario!$D:$D,"*W*",Horario!$F:$F,"Final",Horario!$E:$E,Calendario!$A$2)&gt;0),"Semifinal + Final",IF(COUNTIFS(Horario!$C:$C,Calendario!$A10,Horario!$G:$G,H$2,Horario!$D:$D,"*W*",Horario!$F:$F,"Semifinal",Horario!$E:$E,Calendario!$A$2)&gt;0,"Semifinal",IF(COUNTIFS(Horario!$C:$C,Calendario!$A10,Horario!$G:$G,H$2,Horario!$D:$D,"*W*",Horario!$F:$F,"Final",Horario!$E:$E,Calendario!$A$2)&gt;0,"Final","")))</f>
        <v/>
      </c>
      <c r="I10" s="9" t="str">
        <f>IF(AND(COUNTIFS(Horario!$C:$C,Calendario!$A10,Horario!$G:$G,I$2,Horario!$D:$D,"*W*",Horario!$F:$F,"Semifinal",Horario!$E:$E,Calendario!$A$2)&gt;0,COUNTIFS(Horario!$C:$C,Calendario!$A10,Horario!$G:$G,I$2,Horario!$D:$D,"*W*",Horario!$F:$F,"Final",Horario!$E:$E,Calendario!$A$2)&gt;0),"Semifinal + Final",IF(COUNTIFS(Horario!$C:$C,Calendario!$A10,Horario!$G:$G,I$2,Horario!$D:$D,"*W*",Horario!$F:$F,"Semifinal",Horario!$E:$E,Calendario!$A$2)&gt;0,"Semifinal",IF(COUNTIFS(Horario!$C:$C,Calendario!$A10,Horario!$G:$G,I$2,Horario!$D:$D,"*W*",Horario!$F:$F,"Final",Horario!$E:$E,Calendario!$A$2)&gt;0,"Final","")))</f>
        <v/>
      </c>
      <c r="J10" s="9" t="str">
        <f>IF(AND(COUNTIFS(Horario!$C:$C,Calendario!$A10,Horario!$G:$G,J$2,Horario!$D:$D,"*W*",Horario!$F:$F,"Semifinal",Horario!$E:$E,Calendario!$A$2)&gt;0,COUNTIFS(Horario!$C:$C,Calendario!$A10,Horario!$G:$G,J$2,Horario!$D:$D,"*W*",Horario!$F:$F,"Final",Horario!$E:$E,Calendario!$A$2)&gt;0),"Semifinal + Final",IF(COUNTIFS(Horario!$C:$C,Calendario!$A10,Horario!$G:$G,J$2,Horario!$D:$D,"*W*",Horario!$F:$F,"Semifinal",Horario!$E:$E,Calendario!$A$2)&gt;0,"Semifinal",IF(COUNTIFS(Horario!$C:$C,Calendario!$A10,Horario!$G:$G,J$2,Horario!$D:$D,"*W*",Horario!$F:$F,"Final",Horario!$E:$E,Calendario!$A$2)&gt;0,"Final","")))</f>
        <v>Final</v>
      </c>
      <c r="K10" s="9" t="str">
        <f>IF(AND(COUNTIFS(Horario!$C:$C,Calendario!$A10,Horario!$G:$G,K$2,Horario!$D:$D,"*W*",Horario!$F:$F,"Semifinal",Horario!$E:$E,Calendario!$A$2)&gt;0,COUNTIFS(Horario!$C:$C,Calendario!$A10,Horario!$G:$G,K$2,Horario!$D:$D,"*W*",Horario!$F:$F,"Final",Horario!$E:$E,Calendario!$A$2)&gt;0),"Semifinal + Final",IF(COUNTIFS(Horario!$C:$C,Calendario!$A10,Horario!$G:$G,K$2,Horario!$D:$D,"*W*",Horario!$F:$F,"Semifinal",Horario!$E:$E,Calendario!$A$2)&gt;0,"Semifinal",IF(COUNTIFS(Horario!$C:$C,Calendario!$A10,Horario!$G:$G,K$2,Horario!$D:$D,"*W*",Horario!$F:$F,"Final",Horario!$E:$E,Calendario!$A$2)&gt;0,"Final","")))</f>
        <v/>
      </c>
    </row>
    <row r="11" spans="1:11" x14ac:dyDescent="0.3">
      <c r="A11" s="20" t="s">
        <v>7</v>
      </c>
      <c r="B11" s="9" t="str">
        <f>IF(AND(COUNTIFS(Horario!$C:$C,Calendario!$A11,Horario!$G:$G,B$2,Horario!$D:$D,"*M*",Horario!$F:$F,"Semifinal",Horario!$E:$E,Calendario!$A$2)&gt;0,COUNTIFS(Horario!$C:$C,Calendario!$A11,Horario!$G:$G,B$2,Horario!$D:$D,"*M*",Horario!$F:$F,"Final",Horario!$E:$E,Calendario!$A$2)&gt;0),"Semifinal + Final",IF(COUNTIFS(Horario!$C:$C,Calendario!$A11,Horario!$G:$G,B$2,Horario!$D:$D,"*M*",Horario!$F:$F,"Semifinal",Horario!$E:$E,Calendario!$A$2)&gt;0,"Semifinal",IF(COUNTIFS(Horario!$C:$C,Calendario!$A11,Horario!$G:$G,B$2,Horario!$D:$D,"*M*",Horario!$F:$F,"Final",Horario!$E:$E,Calendario!$A$2)&gt;0,"Final","")))</f>
        <v/>
      </c>
      <c r="C11" s="9" t="str">
        <f>IF(AND(COUNTIFS(Horario!$C:$C,Calendario!$A11,Horario!$G:$G,C$2,Horario!$D:$D,"*M*",Horario!$F:$F,"Semifinal",Horario!$E:$E,Calendario!$A$2)&gt;0,COUNTIFS(Horario!$C:$C,Calendario!$A11,Horario!$G:$G,C$2,Horario!$D:$D,"*M*",Horario!$F:$F,"Final",Horario!$E:$E,Calendario!$A$2)&gt;0),"Semifinal + Final",IF(COUNTIFS(Horario!$C:$C,Calendario!$A11,Horario!$G:$G,C$2,Horario!$D:$D,"*M*",Horario!$F:$F,"Semifinal",Horario!$E:$E,Calendario!$A$2)&gt;0,"Semifinal",IF(COUNTIFS(Horario!$C:$C,Calendario!$A11,Horario!$G:$G,C$2,Horario!$D:$D,"*M*",Horario!$F:$F,"Final",Horario!$E:$E,Calendario!$A$2)&gt;0,"Final","")))</f>
        <v/>
      </c>
      <c r="D11" s="9" t="str">
        <f>IF(AND(COUNTIFS(Horario!$C:$C,Calendario!$A11,Horario!$G:$G,D$2,Horario!$D:$D,"*M*",Horario!$F:$F,"Semifinal",Horario!$E:$E,Calendario!$A$2)&gt;0,COUNTIFS(Horario!$C:$C,Calendario!$A11,Horario!$G:$G,D$2,Horario!$D:$D,"*M*",Horario!$F:$F,"Final",Horario!$E:$E,Calendario!$A$2)&gt;0),"Semifinal + Final",IF(COUNTIFS(Horario!$C:$C,Calendario!$A11,Horario!$G:$G,D$2,Horario!$D:$D,"*M*",Horario!$F:$F,"Semifinal",Horario!$E:$E,Calendario!$A$2)&gt;0,"Semifinal",IF(COUNTIFS(Horario!$C:$C,Calendario!$A11,Horario!$G:$G,D$2,Horario!$D:$D,"*M*",Horario!$F:$F,"Final",Horario!$E:$E,Calendario!$A$2)&gt;0,"Final","")))</f>
        <v>Final</v>
      </c>
      <c r="E11" s="9" t="str">
        <f>IF(AND(COUNTIFS(Horario!$C:$C,Calendario!$A11,Horario!$G:$G,E$2,Horario!$D:$D,"*M*",Horario!$F:$F,"Semifinal",Horario!$E:$E,Calendario!$A$2)&gt;0,COUNTIFS(Horario!$C:$C,Calendario!$A11,Horario!$G:$G,E$2,Horario!$D:$D,"*M*",Horario!$F:$F,"Final",Horario!$E:$E,Calendario!$A$2)&gt;0),"Semifinal + Final",IF(COUNTIFS(Horario!$C:$C,Calendario!$A11,Horario!$G:$G,E$2,Horario!$D:$D,"*M*",Horario!$F:$F,"Semifinal",Horario!$E:$E,Calendario!$A$2)&gt;0,"Semifinal",IF(COUNTIFS(Horario!$C:$C,Calendario!$A11,Horario!$G:$G,E$2,Horario!$D:$D,"*M*",Horario!$F:$F,"Final",Horario!$E:$E,Calendario!$A$2)&gt;0,"Final","")))</f>
        <v/>
      </c>
      <c r="F11" s="15" t="str">
        <f>IF(AND(COUNTIFS(Horario!$C:$C,Calendario!$A11,Horario!$G:$G,F$2,Horario!$D:$D,"*M*",Horario!$F:$F,"Semifinal",Horario!$E:$E,Calendario!$A$2)&gt;0,COUNTIFS(Horario!$C:$C,Calendario!$A11,Horario!$G:$G,F$2,Horario!$D:$D,"*M*",Horario!$F:$F,"Final",Horario!$E:$E,Calendario!$A$2)&gt;0),"Semifinal + Final",IF(COUNTIFS(Horario!$C:$C,Calendario!$A11,Horario!$G:$G,F$2,Horario!$D:$D,"*M*",Horario!$F:$F,"Semifinal",Horario!$E:$E,Calendario!$A$2)&gt;0,"Semifinal",IF(COUNTIFS(Horario!$C:$C,Calendario!$A11,Horario!$G:$G,F$2,Horario!$D:$D,"*M*",Horario!$F:$F,"Final",Horario!$E:$E,Calendario!$A$2)&gt;0,"Final","")))</f>
        <v/>
      </c>
      <c r="G11" s="9" t="str">
        <f>IF(AND(COUNTIFS(Horario!$C:$C,Calendario!$A11,Horario!$G:$G,G$2,Horario!$D:$D,"*W*",Horario!$F:$F,"Semifinal",Horario!$E:$E,Calendario!$A$2)&gt;0,COUNTIFS(Horario!$C:$C,Calendario!$A11,Horario!$G:$G,G$2,Horario!$D:$D,"*W*",Horario!$F:$F,"Final",Horario!$E:$E,Calendario!$A$2)&gt;0),"Semifinal + Final",IF(COUNTIFS(Horario!$C:$C,Calendario!$A11,Horario!$G:$G,G$2,Horario!$D:$D,"*W*",Horario!$F:$F,"Semifinal",Horario!$E:$E,Calendario!$A$2)&gt;0,"Semifinal",IF(COUNTIFS(Horario!$C:$C,Calendario!$A11,Horario!$G:$G,G$2,Horario!$D:$D,"*W*",Horario!$F:$F,"Final",Horario!$E:$E,Calendario!$A$2)&gt;0,"Final","")))</f>
        <v/>
      </c>
      <c r="H11" s="9" t="str">
        <f>IF(AND(COUNTIFS(Horario!$C:$C,Calendario!$A11,Horario!$G:$G,H$2,Horario!$D:$D,"*W*",Horario!$F:$F,"Semifinal",Horario!$E:$E,Calendario!$A$2)&gt;0,COUNTIFS(Horario!$C:$C,Calendario!$A11,Horario!$G:$G,H$2,Horario!$D:$D,"*W*",Horario!$F:$F,"Final",Horario!$E:$E,Calendario!$A$2)&gt;0),"Semifinal + Final",IF(COUNTIFS(Horario!$C:$C,Calendario!$A11,Horario!$G:$G,H$2,Horario!$D:$D,"*W*",Horario!$F:$F,"Semifinal",Horario!$E:$E,Calendario!$A$2)&gt;0,"Semifinal",IF(COUNTIFS(Horario!$C:$C,Calendario!$A11,Horario!$G:$G,H$2,Horario!$D:$D,"*W*",Horario!$F:$F,"Final",Horario!$E:$E,Calendario!$A$2)&gt;0,"Final","")))</f>
        <v/>
      </c>
      <c r="I11" s="9" t="str">
        <f>IF(AND(COUNTIFS(Horario!$C:$C,Calendario!$A11,Horario!$G:$G,I$2,Horario!$D:$D,"*W*",Horario!$F:$F,"Semifinal",Horario!$E:$E,Calendario!$A$2)&gt;0,COUNTIFS(Horario!$C:$C,Calendario!$A11,Horario!$G:$G,I$2,Horario!$D:$D,"*W*",Horario!$F:$F,"Final",Horario!$E:$E,Calendario!$A$2)&gt;0),"Semifinal + Final",IF(COUNTIFS(Horario!$C:$C,Calendario!$A11,Horario!$G:$G,I$2,Horario!$D:$D,"*W*",Horario!$F:$F,"Semifinal",Horario!$E:$E,Calendario!$A$2)&gt;0,"Semifinal",IF(COUNTIFS(Horario!$C:$C,Calendario!$A11,Horario!$G:$G,I$2,Horario!$D:$D,"*W*",Horario!$F:$F,"Final",Horario!$E:$E,Calendario!$A$2)&gt;0,"Final","")))</f>
        <v>Final</v>
      </c>
      <c r="J11" s="9" t="str">
        <f>IF(AND(COUNTIFS(Horario!$C:$C,Calendario!$A11,Horario!$G:$G,J$2,Horario!$D:$D,"*W*",Horario!$F:$F,"Semifinal",Horario!$E:$E,Calendario!$A$2)&gt;0,COUNTIFS(Horario!$C:$C,Calendario!$A11,Horario!$G:$G,J$2,Horario!$D:$D,"*W*",Horario!$F:$F,"Final",Horario!$E:$E,Calendario!$A$2)&gt;0),"Semifinal + Final",IF(COUNTIFS(Horario!$C:$C,Calendario!$A11,Horario!$G:$G,J$2,Horario!$D:$D,"*W*",Horario!$F:$F,"Semifinal",Horario!$E:$E,Calendario!$A$2)&gt;0,"Semifinal",IF(COUNTIFS(Horario!$C:$C,Calendario!$A11,Horario!$G:$G,J$2,Horario!$D:$D,"*W*",Horario!$F:$F,"Final",Horario!$E:$E,Calendario!$A$2)&gt;0,"Final","")))</f>
        <v/>
      </c>
      <c r="K11" s="9" t="str">
        <f>IF(AND(COUNTIFS(Horario!$C:$C,Calendario!$A11,Horario!$G:$G,K$2,Horario!$D:$D,"*W*",Horario!$F:$F,"Semifinal",Horario!$E:$E,Calendario!$A$2)&gt;0,COUNTIFS(Horario!$C:$C,Calendario!$A11,Horario!$G:$G,K$2,Horario!$D:$D,"*W*",Horario!$F:$F,"Final",Horario!$E:$E,Calendario!$A$2)&gt;0),"Semifinal + Final",IF(COUNTIFS(Horario!$C:$C,Calendario!$A11,Horario!$G:$G,K$2,Horario!$D:$D,"*W*",Horario!$F:$F,"Semifinal",Horario!$E:$E,Calendario!$A$2)&gt;0,"Semifinal",IF(COUNTIFS(Horario!$C:$C,Calendario!$A11,Horario!$G:$G,K$2,Horario!$D:$D,"*W*",Horario!$F:$F,"Final",Horario!$E:$E,Calendario!$A$2)&gt;0,"Final","")))</f>
        <v/>
      </c>
    </row>
    <row r="12" spans="1:11" x14ac:dyDescent="0.3">
      <c r="A12" s="20" t="s">
        <v>30</v>
      </c>
      <c r="B12" s="9" t="str">
        <f>IF(AND(COUNTIFS(Horario!$C:$C,Calendario!$A12,Horario!$G:$G,B$2,Horario!$D:$D,"*M*",Horario!$F:$F,"Semifinal",Horario!$E:$E,Calendario!$A$2)&gt;0,COUNTIFS(Horario!$C:$C,Calendario!$A12,Horario!$G:$G,B$2,Horario!$D:$D,"*M*",Horario!$F:$F,"Final",Horario!$E:$E,Calendario!$A$2)&gt;0),"Semifinal + Final",IF(COUNTIFS(Horario!$C:$C,Calendario!$A12,Horario!$G:$G,B$2,Horario!$D:$D,"*M*",Horario!$F:$F,"Semifinal",Horario!$E:$E,Calendario!$A$2)&gt;0,"Semifinal",IF(COUNTIFS(Horario!$C:$C,Calendario!$A12,Horario!$G:$G,B$2,Horario!$D:$D,"*M*",Horario!$F:$F,"Final",Horario!$E:$E,Calendario!$A$2)&gt;0,"Final","")))</f>
        <v/>
      </c>
      <c r="C12" s="9" t="str">
        <f>IF(AND(COUNTIFS(Horario!$C:$C,Calendario!$A12,Horario!$G:$G,C$2,Horario!$D:$D,"*M*",Horario!$F:$F,"Semifinal",Horario!$E:$E,Calendario!$A$2)&gt;0,COUNTIFS(Horario!$C:$C,Calendario!$A12,Horario!$G:$G,C$2,Horario!$D:$D,"*M*",Horario!$F:$F,"Final",Horario!$E:$E,Calendario!$A$2)&gt;0),"Semifinal + Final",IF(COUNTIFS(Horario!$C:$C,Calendario!$A12,Horario!$G:$G,C$2,Horario!$D:$D,"*M*",Horario!$F:$F,"Semifinal",Horario!$E:$E,Calendario!$A$2)&gt;0,"Semifinal",IF(COUNTIFS(Horario!$C:$C,Calendario!$A12,Horario!$G:$G,C$2,Horario!$D:$D,"*M*",Horario!$F:$F,"Final",Horario!$E:$E,Calendario!$A$2)&gt;0,"Final","")))</f>
        <v/>
      </c>
      <c r="D12" s="9" t="str">
        <f>IF(AND(COUNTIFS(Horario!$C:$C,Calendario!$A12,Horario!$G:$G,D$2,Horario!$D:$D,"*M*",Horario!$F:$F,"Semifinal",Horario!$E:$E,Calendario!$A$2)&gt;0,COUNTIFS(Horario!$C:$C,Calendario!$A12,Horario!$G:$G,D$2,Horario!$D:$D,"*M*",Horario!$F:$F,"Final",Horario!$E:$E,Calendario!$A$2)&gt;0),"Semifinal + Final",IF(COUNTIFS(Horario!$C:$C,Calendario!$A12,Horario!$G:$G,D$2,Horario!$D:$D,"*M*",Horario!$F:$F,"Semifinal",Horario!$E:$E,Calendario!$A$2)&gt;0,"Semifinal",IF(COUNTIFS(Horario!$C:$C,Calendario!$A12,Horario!$G:$G,D$2,Horario!$D:$D,"*M*",Horario!$F:$F,"Final",Horario!$E:$E,Calendario!$A$2)&gt;0,"Final","")))</f>
        <v/>
      </c>
      <c r="E12" s="9" t="str">
        <f>IF(AND(COUNTIFS(Horario!$C:$C,Calendario!$A12,Horario!$G:$G,E$2,Horario!$D:$D,"*M*",Horario!$F:$F,"Semifinal",Horario!$E:$E,Calendario!$A$2)&gt;0,COUNTIFS(Horario!$C:$C,Calendario!$A12,Horario!$G:$G,E$2,Horario!$D:$D,"*M*",Horario!$F:$F,"Final",Horario!$E:$E,Calendario!$A$2)&gt;0),"Semifinal + Final",IF(COUNTIFS(Horario!$C:$C,Calendario!$A12,Horario!$G:$G,E$2,Horario!$D:$D,"*M*",Horario!$F:$F,"Semifinal",Horario!$E:$E,Calendario!$A$2)&gt;0,"Semifinal",IF(COUNTIFS(Horario!$C:$C,Calendario!$A12,Horario!$G:$G,E$2,Horario!$D:$D,"*M*",Horario!$F:$F,"Final",Horario!$E:$E,Calendario!$A$2)&gt;0,"Final","")))</f>
        <v/>
      </c>
      <c r="F12" s="15" t="str">
        <f>IF(AND(COUNTIFS(Horario!$C:$C,Calendario!$A12,Horario!$G:$G,F$2,Horario!$D:$D,"*M*",Horario!$F:$F,"Semifinal",Horario!$E:$E,Calendario!$A$2)&gt;0,COUNTIFS(Horario!$C:$C,Calendario!$A12,Horario!$G:$G,F$2,Horario!$D:$D,"*M*",Horario!$F:$F,"Final",Horario!$E:$E,Calendario!$A$2)&gt;0),"Semifinal + Final",IF(COUNTIFS(Horario!$C:$C,Calendario!$A12,Horario!$G:$G,F$2,Horario!$D:$D,"*M*",Horario!$F:$F,"Semifinal",Horario!$E:$E,Calendario!$A$2)&gt;0,"Semifinal",IF(COUNTIFS(Horario!$C:$C,Calendario!$A12,Horario!$G:$G,F$2,Horario!$D:$D,"*M*",Horario!$F:$F,"Final",Horario!$E:$E,Calendario!$A$2)&gt;0,"Final","")))</f>
        <v>Final</v>
      </c>
      <c r="G12" s="9" t="str">
        <f>IF(AND(COUNTIFS(Horario!$C:$C,Calendario!$A12,Horario!$G:$G,G$2,Horario!$D:$D,"*W*",Horario!$F:$F,"Semifinal",Horario!$E:$E,Calendario!$A$2)&gt;0,COUNTIFS(Horario!$C:$C,Calendario!$A12,Horario!$G:$G,G$2,Horario!$D:$D,"*W*",Horario!$F:$F,"Final",Horario!$E:$E,Calendario!$A$2)&gt;0),"Semifinal + Final",IF(COUNTIFS(Horario!$C:$C,Calendario!$A12,Horario!$G:$G,G$2,Horario!$D:$D,"*W*",Horario!$F:$F,"Semifinal",Horario!$E:$E,Calendario!$A$2)&gt;0,"Semifinal",IF(COUNTIFS(Horario!$C:$C,Calendario!$A12,Horario!$G:$G,G$2,Horario!$D:$D,"*W*",Horario!$F:$F,"Final",Horario!$E:$E,Calendario!$A$2)&gt;0,"Final","")))</f>
        <v/>
      </c>
      <c r="H12" s="9" t="str">
        <f>IF(AND(COUNTIFS(Horario!$C:$C,Calendario!$A12,Horario!$G:$G,H$2,Horario!$D:$D,"*W*",Horario!$F:$F,"Semifinal",Horario!$E:$E,Calendario!$A$2)&gt;0,COUNTIFS(Horario!$C:$C,Calendario!$A12,Horario!$G:$G,H$2,Horario!$D:$D,"*W*",Horario!$F:$F,"Final",Horario!$E:$E,Calendario!$A$2)&gt;0),"Semifinal + Final",IF(COUNTIFS(Horario!$C:$C,Calendario!$A12,Horario!$G:$G,H$2,Horario!$D:$D,"*W*",Horario!$F:$F,"Semifinal",Horario!$E:$E,Calendario!$A$2)&gt;0,"Semifinal",IF(COUNTIFS(Horario!$C:$C,Calendario!$A12,Horario!$G:$G,H$2,Horario!$D:$D,"*W*",Horario!$F:$F,"Final",Horario!$E:$E,Calendario!$A$2)&gt;0,"Final","")))</f>
        <v/>
      </c>
      <c r="I12" s="9" t="str">
        <f>IF(AND(COUNTIFS(Horario!$C:$C,Calendario!$A12,Horario!$G:$G,I$2,Horario!$D:$D,"*W*",Horario!$F:$F,"Semifinal",Horario!$E:$E,Calendario!$A$2)&gt;0,COUNTIFS(Horario!$C:$C,Calendario!$A12,Horario!$G:$G,I$2,Horario!$D:$D,"*W*",Horario!$F:$F,"Final",Horario!$E:$E,Calendario!$A$2)&gt;0),"Semifinal + Final",IF(COUNTIFS(Horario!$C:$C,Calendario!$A12,Horario!$G:$G,I$2,Horario!$D:$D,"*W*",Horario!$F:$F,"Semifinal",Horario!$E:$E,Calendario!$A$2)&gt;0,"Semifinal",IF(COUNTIFS(Horario!$C:$C,Calendario!$A12,Horario!$G:$G,I$2,Horario!$D:$D,"*W*",Horario!$F:$F,"Final",Horario!$E:$E,Calendario!$A$2)&gt;0,"Final","")))</f>
        <v/>
      </c>
      <c r="J12" s="9" t="str">
        <f>IF(AND(COUNTIFS(Horario!$C:$C,Calendario!$A12,Horario!$G:$G,J$2,Horario!$D:$D,"*W*",Horario!$F:$F,"Semifinal",Horario!$E:$E,Calendario!$A$2)&gt;0,COUNTIFS(Horario!$C:$C,Calendario!$A12,Horario!$G:$G,J$2,Horario!$D:$D,"*W*",Horario!$F:$F,"Final",Horario!$E:$E,Calendario!$A$2)&gt;0),"Semifinal + Final",IF(COUNTIFS(Horario!$C:$C,Calendario!$A12,Horario!$G:$G,J$2,Horario!$D:$D,"*W*",Horario!$F:$F,"Semifinal",Horario!$E:$E,Calendario!$A$2)&gt;0,"Semifinal",IF(COUNTIFS(Horario!$C:$C,Calendario!$A12,Horario!$G:$G,J$2,Horario!$D:$D,"*W*",Horario!$F:$F,"Final",Horario!$E:$E,Calendario!$A$2)&gt;0,"Final","")))</f>
        <v/>
      </c>
      <c r="K12" s="9" t="str">
        <f>IF(AND(COUNTIFS(Horario!$C:$C,Calendario!$A12,Horario!$G:$G,K$2,Horario!$D:$D,"*W*",Horario!$F:$F,"Semifinal",Horario!$E:$E,Calendario!$A$2)&gt;0,COUNTIFS(Horario!$C:$C,Calendario!$A12,Horario!$G:$G,K$2,Horario!$D:$D,"*W*",Horario!$F:$F,"Final",Horario!$E:$E,Calendario!$A$2)&gt;0),"Semifinal + Final",IF(COUNTIFS(Horario!$C:$C,Calendario!$A12,Horario!$G:$G,K$2,Horario!$D:$D,"*W*",Horario!$F:$F,"Semifinal",Horario!$E:$E,Calendario!$A$2)&gt;0,"Semifinal",IF(COUNTIFS(Horario!$C:$C,Calendario!$A12,Horario!$G:$G,K$2,Horario!$D:$D,"*W*",Horario!$F:$F,"Final",Horario!$E:$E,Calendario!$A$2)&gt;0,"Final","")))</f>
        <v>Final</v>
      </c>
    </row>
    <row r="13" spans="1:11" x14ac:dyDescent="0.3">
      <c r="A13" s="20" t="s">
        <v>5</v>
      </c>
      <c r="B13" s="9" t="str">
        <f>IF(AND(COUNTIFS(Horario!$C:$C,Calendario!$A13,Horario!$G:$G,B$2,Horario!$D:$D,"*M*",Horario!$F:$F,"Semifinal",Horario!$E:$E,Calendario!$A$2)&gt;0,COUNTIFS(Horario!$C:$C,Calendario!$A13,Horario!$G:$G,B$2,Horario!$D:$D,"*M*",Horario!$F:$F,"Final",Horario!$E:$E,Calendario!$A$2)&gt;0),"Semifinal + Final",IF(COUNTIFS(Horario!$C:$C,Calendario!$A13,Horario!$G:$G,B$2,Horario!$D:$D,"*M*",Horario!$F:$F,"Semifinal",Horario!$E:$E,Calendario!$A$2)&gt;0,"Semifinal",IF(COUNTIFS(Horario!$C:$C,Calendario!$A13,Horario!$G:$G,B$2,Horario!$D:$D,"*M*",Horario!$F:$F,"Final",Horario!$E:$E,Calendario!$A$2)&gt;0,"Final","")))</f>
        <v/>
      </c>
      <c r="C13" s="9" t="str">
        <f>IF(AND(COUNTIFS(Horario!$C:$C,Calendario!$A13,Horario!$G:$G,C$2,Horario!$D:$D,"*M*",Horario!$F:$F,"Semifinal",Horario!$E:$E,Calendario!$A$2)&gt;0,COUNTIFS(Horario!$C:$C,Calendario!$A13,Horario!$G:$G,C$2,Horario!$D:$D,"*M*",Horario!$F:$F,"Final",Horario!$E:$E,Calendario!$A$2)&gt;0),"Semifinal + Final",IF(COUNTIFS(Horario!$C:$C,Calendario!$A13,Horario!$G:$G,C$2,Horario!$D:$D,"*M*",Horario!$F:$F,"Semifinal",Horario!$E:$E,Calendario!$A$2)&gt;0,"Semifinal",IF(COUNTIFS(Horario!$C:$C,Calendario!$A13,Horario!$G:$G,C$2,Horario!$D:$D,"*M*",Horario!$F:$F,"Final",Horario!$E:$E,Calendario!$A$2)&gt;0,"Final","")))</f>
        <v/>
      </c>
      <c r="D13" s="9" t="str">
        <f>IF(AND(COUNTIFS(Horario!$C:$C,Calendario!$A13,Horario!$G:$G,D$2,Horario!$D:$D,"*M*",Horario!$F:$F,"Semifinal",Horario!$E:$E,Calendario!$A$2)&gt;0,COUNTIFS(Horario!$C:$C,Calendario!$A13,Horario!$G:$G,D$2,Horario!$D:$D,"*M*",Horario!$F:$F,"Final",Horario!$E:$E,Calendario!$A$2)&gt;0),"Semifinal + Final",IF(COUNTIFS(Horario!$C:$C,Calendario!$A13,Horario!$G:$G,D$2,Horario!$D:$D,"*M*",Horario!$F:$F,"Semifinal",Horario!$E:$E,Calendario!$A$2)&gt;0,"Semifinal",IF(COUNTIFS(Horario!$C:$C,Calendario!$A13,Horario!$G:$G,D$2,Horario!$D:$D,"*M*",Horario!$F:$F,"Final",Horario!$E:$E,Calendario!$A$2)&gt;0,"Final","")))</f>
        <v/>
      </c>
      <c r="E13" s="9" t="str">
        <f>IF(AND(COUNTIFS(Horario!$C:$C,Calendario!$A13,Horario!$G:$G,E$2,Horario!$D:$D,"*M*",Horario!$F:$F,"Semifinal",Horario!$E:$E,Calendario!$A$2)&gt;0,COUNTIFS(Horario!$C:$C,Calendario!$A13,Horario!$G:$G,E$2,Horario!$D:$D,"*M*",Horario!$F:$F,"Final",Horario!$E:$E,Calendario!$A$2)&gt;0),"Semifinal + Final",IF(COUNTIFS(Horario!$C:$C,Calendario!$A13,Horario!$G:$G,E$2,Horario!$D:$D,"*M*",Horario!$F:$F,"Semifinal",Horario!$E:$E,Calendario!$A$2)&gt;0,"Semifinal",IF(COUNTIFS(Horario!$C:$C,Calendario!$A13,Horario!$G:$G,E$2,Horario!$D:$D,"*M*",Horario!$F:$F,"Final",Horario!$E:$E,Calendario!$A$2)&gt;0,"Final","")))</f>
        <v/>
      </c>
      <c r="F13" s="15" t="str">
        <f>IF(AND(COUNTIFS(Horario!$C:$C,Calendario!$A13,Horario!$G:$G,F$2,Horario!$D:$D,"*M*",Horario!$F:$F,"Semifinal",Horario!$E:$E,Calendario!$A$2)&gt;0,COUNTIFS(Horario!$C:$C,Calendario!$A13,Horario!$G:$G,F$2,Horario!$D:$D,"*M*",Horario!$F:$F,"Final",Horario!$E:$E,Calendario!$A$2)&gt;0),"Semifinal + Final",IF(COUNTIFS(Horario!$C:$C,Calendario!$A13,Horario!$G:$G,F$2,Horario!$D:$D,"*M*",Horario!$F:$F,"Semifinal",Horario!$E:$E,Calendario!$A$2)&gt;0,"Semifinal",IF(COUNTIFS(Horario!$C:$C,Calendario!$A13,Horario!$G:$G,F$2,Horario!$D:$D,"*M*",Horario!$F:$F,"Final",Horario!$E:$E,Calendario!$A$2)&gt;0,"Final","")))</f>
        <v>Final</v>
      </c>
      <c r="G13" s="9" t="str">
        <f>IF(AND(COUNTIFS(Horario!$C:$C,Calendario!$A13,Horario!$G:$G,G$2,Horario!$D:$D,"*W*",Horario!$F:$F,"Semifinal",Horario!$E:$E,Calendario!$A$2)&gt;0,COUNTIFS(Horario!$C:$C,Calendario!$A13,Horario!$G:$G,G$2,Horario!$D:$D,"*W*",Horario!$F:$F,"Final",Horario!$E:$E,Calendario!$A$2)&gt;0),"Semifinal + Final",IF(COUNTIFS(Horario!$C:$C,Calendario!$A13,Horario!$G:$G,G$2,Horario!$D:$D,"*W*",Horario!$F:$F,"Semifinal",Horario!$E:$E,Calendario!$A$2)&gt;0,"Semifinal",IF(COUNTIFS(Horario!$C:$C,Calendario!$A13,Horario!$G:$G,G$2,Horario!$D:$D,"*W*",Horario!$F:$F,"Final",Horario!$E:$E,Calendario!$A$2)&gt;0,"Final","")))</f>
        <v/>
      </c>
      <c r="H13" s="9" t="str">
        <f>IF(AND(COUNTIFS(Horario!$C:$C,Calendario!$A13,Horario!$G:$G,H$2,Horario!$D:$D,"*W*",Horario!$F:$F,"Semifinal",Horario!$E:$E,Calendario!$A$2)&gt;0,COUNTIFS(Horario!$C:$C,Calendario!$A13,Horario!$G:$G,H$2,Horario!$D:$D,"*W*",Horario!$F:$F,"Final",Horario!$E:$E,Calendario!$A$2)&gt;0),"Semifinal + Final",IF(COUNTIFS(Horario!$C:$C,Calendario!$A13,Horario!$G:$G,H$2,Horario!$D:$D,"*W*",Horario!$F:$F,"Semifinal",Horario!$E:$E,Calendario!$A$2)&gt;0,"Semifinal",IF(COUNTIFS(Horario!$C:$C,Calendario!$A13,Horario!$G:$G,H$2,Horario!$D:$D,"*W*",Horario!$F:$F,"Final",Horario!$E:$E,Calendario!$A$2)&gt;0,"Final","")))</f>
        <v/>
      </c>
      <c r="I13" s="9" t="str">
        <f>IF(AND(COUNTIFS(Horario!$C:$C,Calendario!$A13,Horario!$G:$G,I$2,Horario!$D:$D,"*W*",Horario!$F:$F,"Semifinal",Horario!$E:$E,Calendario!$A$2)&gt;0,COUNTIFS(Horario!$C:$C,Calendario!$A13,Horario!$G:$G,I$2,Horario!$D:$D,"*W*",Horario!$F:$F,"Final",Horario!$E:$E,Calendario!$A$2)&gt;0),"Semifinal + Final",IF(COUNTIFS(Horario!$C:$C,Calendario!$A13,Horario!$G:$G,I$2,Horario!$D:$D,"*W*",Horario!$F:$F,"Semifinal",Horario!$E:$E,Calendario!$A$2)&gt;0,"Semifinal",IF(COUNTIFS(Horario!$C:$C,Calendario!$A13,Horario!$G:$G,I$2,Horario!$D:$D,"*W*",Horario!$F:$F,"Final",Horario!$E:$E,Calendario!$A$2)&gt;0,"Final","")))</f>
        <v/>
      </c>
      <c r="J13" s="9" t="str">
        <f>IF(AND(COUNTIFS(Horario!$C:$C,Calendario!$A13,Horario!$G:$G,J$2,Horario!$D:$D,"*W*",Horario!$F:$F,"Semifinal",Horario!$E:$E,Calendario!$A$2)&gt;0,COUNTIFS(Horario!$C:$C,Calendario!$A13,Horario!$G:$G,J$2,Horario!$D:$D,"*W*",Horario!$F:$F,"Final",Horario!$E:$E,Calendario!$A$2)&gt;0),"Semifinal + Final",IF(COUNTIFS(Horario!$C:$C,Calendario!$A13,Horario!$G:$G,J$2,Horario!$D:$D,"*W*",Horario!$F:$F,"Semifinal",Horario!$E:$E,Calendario!$A$2)&gt;0,"Semifinal",IF(COUNTIFS(Horario!$C:$C,Calendario!$A13,Horario!$G:$G,J$2,Horario!$D:$D,"*W*",Horario!$F:$F,"Final",Horario!$E:$E,Calendario!$A$2)&gt;0,"Final","")))</f>
        <v/>
      </c>
      <c r="K13" s="9" t="str">
        <f>IF(AND(COUNTIFS(Horario!$C:$C,Calendario!$A13,Horario!$G:$G,K$2,Horario!$D:$D,"*W*",Horario!$F:$F,"Semifinal",Horario!$E:$E,Calendario!$A$2)&gt;0,COUNTIFS(Horario!$C:$C,Calendario!$A13,Horario!$G:$G,K$2,Horario!$D:$D,"*W*",Horario!$F:$F,"Final",Horario!$E:$E,Calendario!$A$2)&gt;0),"Semifinal + Final",IF(COUNTIFS(Horario!$C:$C,Calendario!$A13,Horario!$G:$G,K$2,Horario!$D:$D,"*W*",Horario!$F:$F,"Semifinal",Horario!$E:$E,Calendario!$A$2)&gt;0,"Semifinal",IF(COUNTIFS(Horario!$C:$C,Calendario!$A13,Horario!$G:$G,K$2,Horario!$D:$D,"*W*",Horario!$F:$F,"Final",Horario!$E:$E,Calendario!$A$2)&gt;0,"Final","")))</f>
        <v>Final</v>
      </c>
    </row>
    <row r="14" spans="1:11" x14ac:dyDescent="0.3">
      <c r="A14" s="20" t="s">
        <v>29</v>
      </c>
      <c r="B14" s="9" t="str">
        <f>IF(AND(COUNTIFS(Horario!$C:$C,Calendario!$A14,Horario!$G:$G,B$2,Horario!$D:$D,"*M*",Horario!$F:$F,"Semifinal",Horario!$E:$E,Calendario!$A$2)&gt;0,COUNTIFS(Horario!$C:$C,Calendario!$A14,Horario!$G:$G,B$2,Horario!$D:$D,"*M*",Horario!$F:$F,"Final",Horario!$E:$E,Calendario!$A$2)&gt;0),"Semifinal + Final",IF(COUNTIFS(Horario!$C:$C,Calendario!$A14,Horario!$G:$G,B$2,Horario!$D:$D,"*M*",Horario!$F:$F,"Semifinal",Horario!$E:$E,Calendario!$A$2)&gt;0,"Semifinal",IF(COUNTIFS(Horario!$C:$C,Calendario!$A14,Horario!$G:$G,B$2,Horario!$D:$D,"*M*",Horario!$F:$F,"Final",Horario!$E:$E,Calendario!$A$2)&gt;0,"Final","")))</f>
        <v/>
      </c>
      <c r="C14" s="9" t="str">
        <f>IF(AND(COUNTIFS(Horario!$C:$C,Calendario!$A14,Horario!$G:$G,C$2,Horario!$D:$D,"*M*",Horario!$F:$F,"Semifinal",Horario!$E:$E,Calendario!$A$2)&gt;0,COUNTIFS(Horario!$C:$C,Calendario!$A14,Horario!$G:$G,C$2,Horario!$D:$D,"*M*",Horario!$F:$F,"Final",Horario!$E:$E,Calendario!$A$2)&gt;0),"Semifinal + Final",IF(COUNTIFS(Horario!$C:$C,Calendario!$A14,Horario!$G:$G,C$2,Horario!$D:$D,"*M*",Horario!$F:$F,"Semifinal",Horario!$E:$E,Calendario!$A$2)&gt;0,"Semifinal",IF(COUNTIFS(Horario!$C:$C,Calendario!$A14,Horario!$G:$G,C$2,Horario!$D:$D,"*M*",Horario!$F:$F,"Final",Horario!$E:$E,Calendario!$A$2)&gt;0,"Final","")))</f>
        <v/>
      </c>
      <c r="D14" s="9" t="str">
        <f>IF(AND(COUNTIFS(Horario!$C:$C,Calendario!$A14,Horario!$G:$G,D$2,Horario!$D:$D,"*M*",Horario!$F:$F,"Semifinal",Horario!$E:$E,Calendario!$A$2)&gt;0,COUNTIFS(Horario!$C:$C,Calendario!$A14,Horario!$G:$G,D$2,Horario!$D:$D,"*M*",Horario!$F:$F,"Final",Horario!$E:$E,Calendario!$A$2)&gt;0),"Semifinal + Final",IF(COUNTIFS(Horario!$C:$C,Calendario!$A14,Horario!$G:$G,D$2,Horario!$D:$D,"*M*",Horario!$F:$F,"Semifinal",Horario!$E:$E,Calendario!$A$2)&gt;0,"Semifinal",IF(COUNTIFS(Horario!$C:$C,Calendario!$A14,Horario!$G:$G,D$2,Horario!$D:$D,"*M*",Horario!$F:$F,"Final",Horario!$E:$E,Calendario!$A$2)&gt;0,"Final","")))</f>
        <v>Final</v>
      </c>
      <c r="E14" s="9" t="str">
        <f>IF(AND(COUNTIFS(Horario!$C:$C,Calendario!$A14,Horario!$G:$G,E$2,Horario!$D:$D,"*M*",Horario!$F:$F,"Semifinal",Horario!$E:$E,Calendario!$A$2)&gt;0,COUNTIFS(Horario!$C:$C,Calendario!$A14,Horario!$G:$G,E$2,Horario!$D:$D,"*M*",Horario!$F:$F,"Final",Horario!$E:$E,Calendario!$A$2)&gt;0),"Semifinal + Final",IF(COUNTIFS(Horario!$C:$C,Calendario!$A14,Horario!$G:$G,E$2,Horario!$D:$D,"*M*",Horario!$F:$F,"Semifinal",Horario!$E:$E,Calendario!$A$2)&gt;0,"Semifinal",IF(COUNTIFS(Horario!$C:$C,Calendario!$A14,Horario!$G:$G,E$2,Horario!$D:$D,"*M*",Horario!$F:$F,"Final",Horario!$E:$E,Calendario!$A$2)&gt;0,"Final","")))</f>
        <v/>
      </c>
      <c r="F14" s="15" t="str">
        <f>IF(AND(COUNTIFS(Horario!$C:$C,Calendario!$A14,Horario!$G:$G,F$2,Horario!$D:$D,"*M*",Horario!$F:$F,"Semifinal",Horario!$E:$E,Calendario!$A$2)&gt;0,COUNTIFS(Horario!$C:$C,Calendario!$A14,Horario!$G:$G,F$2,Horario!$D:$D,"*M*",Horario!$F:$F,"Final",Horario!$E:$E,Calendario!$A$2)&gt;0),"Semifinal + Final",IF(COUNTIFS(Horario!$C:$C,Calendario!$A14,Horario!$G:$G,F$2,Horario!$D:$D,"*M*",Horario!$F:$F,"Semifinal",Horario!$E:$E,Calendario!$A$2)&gt;0,"Semifinal",IF(COUNTIFS(Horario!$C:$C,Calendario!$A14,Horario!$G:$G,F$2,Horario!$D:$D,"*M*",Horario!$F:$F,"Final",Horario!$E:$E,Calendario!$A$2)&gt;0,"Final","")))</f>
        <v/>
      </c>
      <c r="G14" s="9" t="str">
        <f>IF(AND(COUNTIFS(Horario!$C:$C,Calendario!$A14,Horario!$G:$G,G$2,Horario!$D:$D,"*W*",Horario!$F:$F,"Semifinal",Horario!$E:$E,Calendario!$A$2)&gt;0,COUNTIFS(Horario!$C:$C,Calendario!$A14,Horario!$G:$G,G$2,Horario!$D:$D,"*W*",Horario!$F:$F,"Final",Horario!$E:$E,Calendario!$A$2)&gt;0),"Semifinal + Final",IF(COUNTIFS(Horario!$C:$C,Calendario!$A14,Horario!$G:$G,G$2,Horario!$D:$D,"*W*",Horario!$F:$F,"Semifinal",Horario!$E:$E,Calendario!$A$2)&gt;0,"Semifinal",IF(COUNTIFS(Horario!$C:$C,Calendario!$A14,Horario!$G:$G,G$2,Horario!$D:$D,"*W*",Horario!$F:$F,"Final",Horario!$E:$E,Calendario!$A$2)&gt;0,"Final","")))</f>
        <v/>
      </c>
      <c r="H14" s="9" t="str">
        <f>IF(AND(COUNTIFS(Horario!$C:$C,Calendario!$A14,Horario!$G:$G,H$2,Horario!$D:$D,"*W*",Horario!$F:$F,"Semifinal",Horario!$E:$E,Calendario!$A$2)&gt;0,COUNTIFS(Horario!$C:$C,Calendario!$A14,Horario!$G:$G,H$2,Horario!$D:$D,"*W*",Horario!$F:$F,"Final",Horario!$E:$E,Calendario!$A$2)&gt;0),"Semifinal + Final",IF(COUNTIFS(Horario!$C:$C,Calendario!$A14,Horario!$G:$G,H$2,Horario!$D:$D,"*W*",Horario!$F:$F,"Semifinal",Horario!$E:$E,Calendario!$A$2)&gt;0,"Semifinal",IF(COUNTIFS(Horario!$C:$C,Calendario!$A14,Horario!$G:$G,H$2,Horario!$D:$D,"*W*",Horario!$F:$F,"Final",Horario!$E:$E,Calendario!$A$2)&gt;0,"Final","")))</f>
        <v/>
      </c>
      <c r="I14" s="9" t="str">
        <f>IF(AND(COUNTIFS(Horario!$C:$C,Calendario!$A14,Horario!$G:$G,I$2,Horario!$D:$D,"*W*",Horario!$F:$F,"Semifinal",Horario!$E:$E,Calendario!$A$2)&gt;0,COUNTIFS(Horario!$C:$C,Calendario!$A14,Horario!$G:$G,I$2,Horario!$D:$D,"*W*",Horario!$F:$F,"Final",Horario!$E:$E,Calendario!$A$2)&gt;0),"Semifinal + Final",IF(COUNTIFS(Horario!$C:$C,Calendario!$A14,Horario!$G:$G,I$2,Horario!$D:$D,"*W*",Horario!$F:$F,"Semifinal",Horario!$E:$E,Calendario!$A$2)&gt;0,"Semifinal",IF(COUNTIFS(Horario!$C:$C,Calendario!$A14,Horario!$G:$G,I$2,Horario!$D:$D,"*W*",Horario!$F:$F,"Final",Horario!$E:$E,Calendario!$A$2)&gt;0,"Final","")))</f>
        <v>Final</v>
      </c>
      <c r="J14" s="9" t="str">
        <f>IF(AND(COUNTIFS(Horario!$C:$C,Calendario!$A14,Horario!$G:$G,J$2,Horario!$D:$D,"*W*",Horario!$F:$F,"Semifinal",Horario!$E:$E,Calendario!$A$2)&gt;0,COUNTIFS(Horario!$C:$C,Calendario!$A14,Horario!$G:$G,J$2,Horario!$D:$D,"*W*",Horario!$F:$F,"Final",Horario!$E:$E,Calendario!$A$2)&gt;0),"Semifinal + Final",IF(COUNTIFS(Horario!$C:$C,Calendario!$A14,Horario!$G:$G,J$2,Horario!$D:$D,"*W*",Horario!$F:$F,"Semifinal",Horario!$E:$E,Calendario!$A$2)&gt;0,"Semifinal",IF(COUNTIFS(Horario!$C:$C,Calendario!$A14,Horario!$G:$G,J$2,Horario!$D:$D,"*W*",Horario!$F:$F,"Final",Horario!$E:$E,Calendario!$A$2)&gt;0,"Final","")))</f>
        <v/>
      </c>
      <c r="K14" s="9" t="str">
        <f>IF(AND(COUNTIFS(Horario!$C:$C,Calendario!$A14,Horario!$G:$G,K$2,Horario!$D:$D,"*W*",Horario!$F:$F,"Semifinal",Horario!$E:$E,Calendario!$A$2)&gt;0,COUNTIFS(Horario!$C:$C,Calendario!$A14,Horario!$G:$G,K$2,Horario!$D:$D,"*W*",Horario!$F:$F,"Final",Horario!$E:$E,Calendario!$A$2)&gt;0),"Semifinal + Final",IF(COUNTIFS(Horario!$C:$C,Calendario!$A14,Horario!$G:$G,K$2,Horario!$D:$D,"*W*",Horario!$F:$F,"Semifinal",Horario!$E:$E,Calendario!$A$2)&gt;0,"Semifinal",IF(COUNTIFS(Horario!$C:$C,Calendario!$A14,Horario!$G:$G,K$2,Horario!$D:$D,"*W*",Horario!$F:$F,"Final",Horario!$E:$E,Calendario!$A$2)&gt;0,"Final","")))</f>
        <v/>
      </c>
    </row>
    <row r="15" spans="1:11" x14ac:dyDescent="0.3">
      <c r="A15" s="20" t="s">
        <v>22</v>
      </c>
      <c r="B15" s="9" t="str">
        <f>IF(AND(COUNTIFS(Horario!$C:$C,Calendario!$A15,Horario!$G:$G,B$2,Horario!$D:$D,"*M*",Horario!$F:$F,"Semifinal",Horario!$E:$E,Calendario!$A$2)&gt;0,COUNTIFS(Horario!$C:$C,Calendario!$A15,Horario!$G:$G,B$2,Horario!$D:$D,"*M*",Horario!$F:$F,"Final",Horario!$E:$E,Calendario!$A$2)&gt;0),"Semifinal + Final",IF(COUNTIFS(Horario!$C:$C,Calendario!$A15,Horario!$G:$G,B$2,Horario!$D:$D,"*M*",Horario!$F:$F,"Semifinal",Horario!$E:$E,Calendario!$A$2)&gt;0,"Semifinal",IF(COUNTIFS(Horario!$C:$C,Calendario!$A15,Horario!$G:$G,B$2,Horario!$D:$D,"*M*",Horario!$F:$F,"Final",Horario!$E:$E,Calendario!$A$2)&gt;0,"Final","")))</f>
        <v>Final</v>
      </c>
      <c r="C15" s="9" t="str">
        <f>IF(AND(COUNTIFS(Horario!$C:$C,Calendario!$A15,Horario!$G:$G,C$2,Horario!$D:$D,"*M*",Horario!$F:$F,"Semifinal",Horario!$E:$E,Calendario!$A$2)&gt;0,COUNTIFS(Horario!$C:$C,Calendario!$A15,Horario!$G:$G,C$2,Horario!$D:$D,"*M*",Horario!$F:$F,"Final",Horario!$E:$E,Calendario!$A$2)&gt;0),"Semifinal + Final",IF(COUNTIFS(Horario!$C:$C,Calendario!$A15,Horario!$G:$G,C$2,Horario!$D:$D,"*M*",Horario!$F:$F,"Semifinal",Horario!$E:$E,Calendario!$A$2)&gt;0,"Semifinal",IF(COUNTIFS(Horario!$C:$C,Calendario!$A15,Horario!$G:$G,C$2,Horario!$D:$D,"*M*",Horario!$F:$F,"Final",Horario!$E:$E,Calendario!$A$2)&gt;0,"Final","")))</f>
        <v/>
      </c>
      <c r="D15" s="9" t="str">
        <f>IF(AND(COUNTIFS(Horario!$C:$C,Calendario!$A15,Horario!$G:$G,D$2,Horario!$D:$D,"*M*",Horario!$F:$F,"Semifinal",Horario!$E:$E,Calendario!$A$2)&gt;0,COUNTIFS(Horario!$C:$C,Calendario!$A15,Horario!$G:$G,D$2,Horario!$D:$D,"*M*",Horario!$F:$F,"Final",Horario!$E:$E,Calendario!$A$2)&gt;0),"Semifinal + Final",IF(COUNTIFS(Horario!$C:$C,Calendario!$A15,Horario!$G:$G,D$2,Horario!$D:$D,"*M*",Horario!$F:$F,"Semifinal",Horario!$E:$E,Calendario!$A$2)&gt;0,"Semifinal",IF(COUNTIFS(Horario!$C:$C,Calendario!$A15,Horario!$G:$G,D$2,Horario!$D:$D,"*M*",Horario!$F:$F,"Final",Horario!$E:$E,Calendario!$A$2)&gt;0,"Final","")))</f>
        <v/>
      </c>
      <c r="E15" s="9" t="str">
        <f>IF(AND(COUNTIFS(Horario!$C:$C,Calendario!$A15,Horario!$G:$G,E$2,Horario!$D:$D,"*M*",Horario!$F:$F,"Semifinal",Horario!$E:$E,Calendario!$A$2)&gt;0,COUNTIFS(Horario!$C:$C,Calendario!$A15,Horario!$G:$G,E$2,Horario!$D:$D,"*M*",Horario!$F:$F,"Final",Horario!$E:$E,Calendario!$A$2)&gt;0),"Semifinal + Final",IF(COUNTIFS(Horario!$C:$C,Calendario!$A15,Horario!$G:$G,E$2,Horario!$D:$D,"*M*",Horario!$F:$F,"Semifinal",Horario!$E:$E,Calendario!$A$2)&gt;0,"Semifinal",IF(COUNTIFS(Horario!$C:$C,Calendario!$A15,Horario!$G:$G,E$2,Horario!$D:$D,"*M*",Horario!$F:$F,"Final",Horario!$E:$E,Calendario!$A$2)&gt;0,"Final","")))</f>
        <v/>
      </c>
      <c r="F15" s="15" t="str">
        <f>IF(AND(COUNTIFS(Horario!$C:$C,Calendario!$A15,Horario!$G:$G,F$2,Horario!$D:$D,"*M*",Horario!$F:$F,"Semifinal",Horario!$E:$E,Calendario!$A$2)&gt;0,COUNTIFS(Horario!$C:$C,Calendario!$A15,Horario!$G:$G,F$2,Horario!$D:$D,"*M*",Horario!$F:$F,"Final",Horario!$E:$E,Calendario!$A$2)&gt;0),"Semifinal + Final",IF(COUNTIFS(Horario!$C:$C,Calendario!$A15,Horario!$G:$G,F$2,Horario!$D:$D,"*M*",Horario!$F:$F,"Semifinal",Horario!$E:$E,Calendario!$A$2)&gt;0,"Semifinal",IF(COUNTIFS(Horario!$C:$C,Calendario!$A15,Horario!$G:$G,F$2,Horario!$D:$D,"*M*",Horario!$F:$F,"Final",Horario!$E:$E,Calendario!$A$2)&gt;0,"Final","")))</f>
        <v/>
      </c>
      <c r="G15" s="9" t="str">
        <f>IF(AND(COUNTIFS(Horario!$C:$C,Calendario!$A15,Horario!$G:$G,G$2,Horario!$D:$D,"*W*",Horario!$F:$F,"Semifinal",Horario!$E:$E,Calendario!$A$2)&gt;0,COUNTIFS(Horario!$C:$C,Calendario!$A15,Horario!$G:$G,G$2,Horario!$D:$D,"*W*",Horario!$F:$F,"Final",Horario!$E:$E,Calendario!$A$2)&gt;0),"Semifinal + Final",IF(COUNTIFS(Horario!$C:$C,Calendario!$A15,Horario!$G:$G,G$2,Horario!$D:$D,"*W*",Horario!$F:$F,"Semifinal",Horario!$E:$E,Calendario!$A$2)&gt;0,"Semifinal",IF(COUNTIFS(Horario!$C:$C,Calendario!$A15,Horario!$G:$G,G$2,Horario!$D:$D,"*W*",Horario!$F:$F,"Final",Horario!$E:$E,Calendario!$A$2)&gt;0,"Final","")))</f>
        <v>Final</v>
      </c>
      <c r="H15" s="9" t="str">
        <f>IF(AND(COUNTIFS(Horario!$C:$C,Calendario!$A15,Horario!$G:$G,H$2,Horario!$D:$D,"*W*",Horario!$F:$F,"Semifinal",Horario!$E:$E,Calendario!$A$2)&gt;0,COUNTIFS(Horario!$C:$C,Calendario!$A15,Horario!$G:$G,H$2,Horario!$D:$D,"*W*",Horario!$F:$F,"Final",Horario!$E:$E,Calendario!$A$2)&gt;0),"Semifinal + Final",IF(COUNTIFS(Horario!$C:$C,Calendario!$A15,Horario!$G:$G,H$2,Horario!$D:$D,"*W*",Horario!$F:$F,"Semifinal",Horario!$E:$E,Calendario!$A$2)&gt;0,"Semifinal",IF(COUNTIFS(Horario!$C:$C,Calendario!$A15,Horario!$G:$G,H$2,Horario!$D:$D,"*W*",Horario!$F:$F,"Final",Horario!$E:$E,Calendario!$A$2)&gt;0,"Final","")))</f>
        <v/>
      </c>
      <c r="I15" s="9" t="str">
        <f>IF(AND(COUNTIFS(Horario!$C:$C,Calendario!$A15,Horario!$G:$G,I$2,Horario!$D:$D,"*W*",Horario!$F:$F,"Semifinal",Horario!$E:$E,Calendario!$A$2)&gt;0,COUNTIFS(Horario!$C:$C,Calendario!$A15,Horario!$G:$G,I$2,Horario!$D:$D,"*W*",Horario!$F:$F,"Final",Horario!$E:$E,Calendario!$A$2)&gt;0),"Semifinal + Final",IF(COUNTIFS(Horario!$C:$C,Calendario!$A15,Horario!$G:$G,I$2,Horario!$D:$D,"*W*",Horario!$F:$F,"Semifinal",Horario!$E:$E,Calendario!$A$2)&gt;0,"Semifinal",IF(COUNTIFS(Horario!$C:$C,Calendario!$A15,Horario!$G:$G,I$2,Horario!$D:$D,"*W*",Horario!$F:$F,"Final",Horario!$E:$E,Calendario!$A$2)&gt;0,"Final","")))</f>
        <v/>
      </c>
      <c r="J15" s="9" t="str">
        <f>IF(AND(COUNTIFS(Horario!$C:$C,Calendario!$A15,Horario!$G:$G,J$2,Horario!$D:$D,"*W*",Horario!$F:$F,"Semifinal",Horario!$E:$E,Calendario!$A$2)&gt;0,COUNTIFS(Horario!$C:$C,Calendario!$A15,Horario!$G:$G,J$2,Horario!$D:$D,"*W*",Horario!$F:$F,"Final",Horario!$E:$E,Calendario!$A$2)&gt;0),"Semifinal + Final",IF(COUNTIFS(Horario!$C:$C,Calendario!$A15,Horario!$G:$G,J$2,Horario!$D:$D,"*W*",Horario!$F:$F,"Semifinal",Horario!$E:$E,Calendario!$A$2)&gt;0,"Semifinal",IF(COUNTIFS(Horario!$C:$C,Calendario!$A15,Horario!$G:$G,J$2,Horario!$D:$D,"*W*",Horario!$F:$F,"Final",Horario!$E:$E,Calendario!$A$2)&gt;0,"Final","")))</f>
        <v/>
      </c>
      <c r="K15" s="9" t="str">
        <f>IF(AND(COUNTIFS(Horario!$C:$C,Calendario!$A15,Horario!$G:$G,K$2,Horario!$D:$D,"*W*",Horario!$F:$F,"Semifinal",Horario!$E:$E,Calendario!$A$2)&gt;0,COUNTIFS(Horario!$C:$C,Calendario!$A15,Horario!$G:$G,K$2,Horario!$D:$D,"*W*",Horario!$F:$F,"Final",Horario!$E:$E,Calendario!$A$2)&gt;0),"Semifinal + Final",IF(COUNTIFS(Horario!$C:$C,Calendario!$A15,Horario!$G:$G,K$2,Horario!$D:$D,"*W*",Horario!$F:$F,"Semifinal",Horario!$E:$E,Calendario!$A$2)&gt;0,"Semifinal",IF(COUNTIFS(Horario!$C:$C,Calendario!$A15,Horario!$G:$G,K$2,Horario!$D:$D,"*W*",Horario!$F:$F,"Final",Horario!$E:$E,Calendario!$A$2)&gt;0,"Final","")))</f>
        <v/>
      </c>
    </row>
    <row r="16" spans="1:11" x14ac:dyDescent="0.3">
      <c r="A16" s="20" t="s">
        <v>10</v>
      </c>
      <c r="B16" s="9" t="s">
        <v>18</v>
      </c>
      <c r="C16" s="9" t="s">
        <v>18</v>
      </c>
      <c r="D16" s="9" t="str">
        <f>IF(AND(COUNTIFS(Horario!$C:$C,Calendario!$A16,Horario!$G:$G,D$2,Horario!$D:$D,"*M*",Horario!$F:$F,"Semifinal",Horario!$E:$E,Calendario!$A$2)&gt;0,COUNTIFS(Horario!$C:$C,Calendario!$A16,Horario!$G:$G,D$2,Horario!$D:$D,"*M*",Horario!$F:$F,"Final",Horario!$E:$E,Calendario!$A$2)&gt;0),"Semifinal + Final",IF(COUNTIFS(Horario!$C:$C,Calendario!$A16,Horario!$G:$G,D$2,Horario!$D:$D,"*M*",Horario!$F:$F,"Semifinal",Horario!$E:$E,Calendario!$A$2)&gt;0,"Semifinal",IF(COUNTIFS(Horario!$C:$C,Calendario!$A16,Horario!$G:$G,D$2,Horario!$D:$D,"*M*",Horario!$F:$F,"Final",Horario!$E:$E,Calendario!$A$2)&gt;0,"Final","")))</f>
        <v/>
      </c>
      <c r="E16" s="9" t="str">
        <f>IF(AND(COUNTIFS(Horario!$C:$C,Calendario!$A16,Horario!$G:$G,E$2,Horario!$D:$D,"*M*",Horario!$F:$F,"Semifinal",Horario!$E:$E,Calendario!$A$2)&gt;0,COUNTIFS(Horario!$C:$C,Calendario!$A16,Horario!$G:$G,E$2,Horario!$D:$D,"*M*",Horario!$F:$F,"Final",Horario!$E:$E,Calendario!$A$2)&gt;0),"Semifinal + Final",IF(COUNTIFS(Horario!$C:$C,Calendario!$A16,Horario!$G:$G,E$2,Horario!$D:$D,"*M*",Horario!$F:$F,"Semifinal",Horario!$E:$E,Calendario!$A$2)&gt;0,"Semifinal",IF(COUNTIFS(Horario!$C:$C,Calendario!$A16,Horario!$G:$G,E$2,Horario!$D:$D,"*M*",Horario!$F:$F,"Final",Horario!$E:$E,Calendario!$A$2)&gt;0,"Final","")))</f>
        <v/>
      </c>
      <c r="F16" s="15" t="str">
        <f>IF(AND(COUNTIFS(Horario!$C:$C,Calendario!$A16,Horario!$G:$G,F$2,Horario!$D:$D,"*M*",Horario!$F:$F,"Semifinal",Horario!$E:$E,Calendario!$A$2)&gt;0,COUNTIFS(Horario!$C:$C,Calendario!$A16,Horario!$G:$G,F$2,Horario!$D:$D,"*M*",Horario!$F:$F,"Final",Horario!$E:$E,Calendario!$A$2)&gt;0),"Semifinal + Final",IF(COUNTIFS(Horario!$C:$C,Calendario!$A16,Horario!$G:$G,F$2,Horario!$D:$D,"*M*",Horario!$F:$F,"Semifinal",Horario!$E:$E,Calendario!$A$2)&gt;0,"Semifinal",IF(COUNTIFS(Horario!$C:$C,Calendario!$A16,Horario!$G:$G,F$2,Horario!$D:$D,"*M*",Horario!$F:$F,"Final",Horario!$E:$E,Calendario!$A$2)&gt;0,"Final","")))</f>
        <v/>
      </c>
      <c r="G16" s="9" t="s">
        <v>18</v>
      </c>
      <c r="H16" s="9" t="s">
        <v>18</v>
      </c>
      <c r="I16" s="9" t="str">
        <f>IF(AND(COUNTIFS(Horario!$C:$C,Calendario!$A16,Horario!$G:$G,I$2,Horario!$D:$D,"*W*",Horario!$F:$F,"Semifinal",Horario!$E:$E,Calendario!$A$2)&gt;0,COUNTIFS(Horario!$C:$C,Calendario!$A16,Horario!$G:$G,I$2,Horario!$D:$D,"*W*",Horario!$F:$F,"Final",Horario!$E:$E,Calendario!$A$2)&gt;0),"Semifinal + Final",IF(COUNTIFS(Horario!$C:$C,Calendario!$A16,Horario!$G:$G,I$2,Horario!$D:$D,"*W*",Horario!$F:$F,"Semifinal",Horario!$E:$E,Calendario!$A$2)&gt;0,"Semifinal",IF(COUNTIFS(Horario!$C:$C,Calendario!$A16,Horario!$G:$G,I$2,Horario!$D:$D,"*W*",Horario!$F:$F,"Final",Horario!$E:$E,Calendario!$A$2)&gt;0,"Final","")))</f>
        <v/>
      </c>
      <c r="J16" s="9" t="str">
        <f>IF(AND(COUNTIFS(Horario!$C:$C,Calendario!$A16,Horario!$G:$G,J$2,Horario!$D:$D,"*W*",Horario!$F:$F,"Semifinal",Horario!$E:$E,Calendario!$A$2)&gt;0,COUNTIFS(Horario!$C:$C,Calendario!$A16,Horario!$G:$G,J$2,Horario!$D:$D,"*W*",Horario!$F:$F,"Final",Horario!$E:$E,Calendario!$A$2)&gt;0),"Semifinal + Final",IF(COUNTIFS(Horario!$C:$C,Calendario!$A16,Horario!$G:$G,J$2,Horario!$D:$D,"*W*",Horario!$F:$F,"Semifinal",Horario!$E:$E,Calendario!$A$2)&gt;0,"Semifinal",IF(COUNTIFS(Horario!$C:$C,Calendario!$A16,Horario!$G:$G,J$2,Horario!$D:$D,"*W*",Horario!$F:$F,"Final",Horario!$E:$E,Calendario!$A$2)&gt;0,"Final","")))</f>
        <v/>
      </c>
      <c r="K16" s="9" t="str">
        <f>IF(AND(COUNTIFS(Horario!$C:$C,Calendario!$A16,Horario!$G:$G,K$2,Horario!$D:$D,"*W*",Horario!$F:$F,"Semifinal",Horario!$E:$E,Calendario!$A$2)&gt;0,COUNTIFS(Horario!$C:$C,Calendario!$A16,Horario!$G:$G,K$2,Horario!$D:$D,"*W*",Horario!$F:$F,"Final",Horario!$E:$E,Calendario!$A$2)&gt;0),"Semifinal + Final",IF(COUNTIFS(Horario!$C:$C,Calendario!$A16,Horario!$G:$G,K$2,Horario!$D:$D,"*W*",Horario!$F:$F,"Semifinal",Horario!$E:$E,Calendario!$A$2)&gt;0,"Semifinal",IF(COUNTIFS(Horario!$C:$C,Calendario!$A16,Horario!$G:$G,K$2,Horario!$D:$D,"*W*",Horario!$F:$F,"Final",Horario!$E:$E,Calendario!$A$2)&gt;0,"Final","")))</f>
        <v/>
      </c>
    </row>
    <row r="17" spans="1:11" x14ac:dyDescent="0.3">
      <c r="A17" s="20" t="s">
        <v>21</v>
      </c>
      <c r="B17" s="9" t="str">
        <f>IF(AND(COUNTIFS(Horario!$C:$C,Calendario!$A17,Horario!$G:$G,B$2,Horario!$D:$D,"*M*",Horario!$F:$F,"Semifinal",Horario!$E:$E,Calendario!$A$2)&gt;0,COUNTIFS(Horario!$C:$C,Calendario!$A17,Horario!$G:$G,B$2,Horario!$D:$D,"*M*",Horario!$F:$F,"Final",Horario!$E:$E,Calendario!$A$2)&gt;0),"Semifinal + Final",IF(COUNTIFS(Horario!$C:$C,Calendario!$A17,Horario!$G:$G,B$2,Horario!$D:$D,"*M*",Horario!$F:$F,"Semifinal",Horario!$E:$E,Calendario!$A$2)&gt;0,"Semifinal",IF(COUNTIFS(Horario!$C:$C,Calendario!$A17,Horario!$G:$G,B$2,Horario!$D:$D,"*M*",Horario!$F:$F,"Final",Horario!$E:$E,Calendario!$A$2)&gt;0,"Final","")))</f>
        <v/>
      </c>
      <c r="C17" s="9" t="str">
        <f>IF(AND(COUNTIFS(Horario!$C:$C,Calendario!$A17,Horario!$G:$G,C$2,Horario!$D:$D,"*M*",Horario!$F:$F,"Semifinal",Horario!$E:$E,Calendario!$A$2)&gt;0,COUNTIFS(Horario!$C:$C,Calendario!$A17,Horario!$G:$G,C$2,Horario!$D:$D,"*M*",Horario!$F:$F,"Final",Horario!$E:$E,Calendario!$A$2)&gt;0),"Semifinal + Final",IF(COUNTIFS(Horario!$C:$C,Calendario!$A17,Horario!$G:$G,C$2,Horario!$D:$D,"*M*",Horario!$F:$F,"Semifinal",Horario!$E:$E,Calendario!$A$2)&gt;0,"Semifinal",IF(COUNTIFS(Horario!$C:$C,Calendario!$A17,Horario!$G:$G,C$2,Horario!$D:$D,"*M*",Horario!$F:$F,"Final",Horario!$E:$E,Calendario!$A$2)&gt;0,"Final","")))</f>
        <v/>
      </c>
      <c r="D17" s="9" t="str">
        <f>IF(AND(COUNTIFS(Horario!$C:$C,Calendario!$A17,Horario!$G:$G,D$2,Horario!$D:$D,"*M*",Horario!$F:$F,"Semifinal",Horario!$E:$E,Calendario!$A$2)&gt;0,COUNTIFS(Horario!$C:$C,Calendario!$A17,Horario!$G:$G,D$2,Horario!$D:$D,"*M*",Horario!$F:$F,"Final",Horario!$E:$E,Calendario!$A$2)&gt;0),"Semifinal + Final",IF(COUNTIFS(Horario!$C:$C,Calendario!$A17,Horario!$G:$G,D$2,Horario!$D:$D,"*M*",Horario!$F:$F,"Semifinal",Horario!$E:$E,Calendario!$A$2)&gt;0,"Semifinal",IF(COUNTIFS(Horario!$C:$C,Calendario!$A17,Horario!$G:$G,D$2,Horario!$D:$D,"*M*",Horario!$F:$F,"Final",Horario!$E:$E,Calendario!$A$2)&gt;0,"Final","")))</f>
        <v/>
      </c>
      <c r="E17" s="9" t="s">
        <v>18</v>
      </c>
      <c r="F17" s="15" t="str">
        <f>IF(AND(COUNTIFS(Horario!$C:$C,Calendario!$A17,Horario!$G:$G,F$2,Horario!$D:$D,"*M*",Horario!$F:$F,"Semifinal",Horario!$E:$E,Calendario!$A$2)&gt;0,COUNTIFS(Horario!$C:$C,Calendario!$A17,Horario!$G:$G,F$2,Horario!$D:$D,"*M*",Horario!$F:$F,"Final",Horario!$E:$E,Calendario!$A$2)&gt;0),"Semifinal + Final",IF(COUNTIFS(Horario!$C:$C,Calendario!$A17,Horario!$G:$G,F$2,Horario!$D:$D,"*M*",Horario!$F:$F,"Semifinal",Horario!$E:$E,Calendario!$A$2)&gt;0,"Semifinal",IF(COUNTIFS(Horario!$C:$C,Calendario!$A17,Horario!$G:$G,F$2,Horario!$D:$D,"*M*",Horario!$F:$F,"Final",Horario!$E:$E,Calendario!$A$2)&gt;0,"Final","")))</f>
        <v/>
      </c>
      <c r="G17" s="9" t="str">
        <f>IF(AND(COUNTIFS(Horario!$C:$C,Calendario!$A17,Horario!$G:$G,G$2,Horario!$D:$D,"*W*",Horario!$F:$F,"Semifinal",Horario!$E:$E,Calendario!$A$2)&gt;0,COUNTIFS(Horario!$C:$C,Calendario!$A17,Horario!$G:$G,G$2,Horario!$D:$D,"*W*",Horario!$F:$F,"Final",Horario!$E:$E,Calendario!$A$2)&gt;0),"Semifinal + Final",IF(COUNTIFS(Horario!$C:$C,Calendario!$A17,Horario!$G:$G,G$2,Horario!$D:$D,"*W*",Horario!$F:$F,"Semifinal",Horario!$E:$E,Calendario!$A$2)&gt;0,"Semifinal",IF(COUNTIFS(Horario!$C:$C,Calendario!$A17,Horario!$G:$G,G$2,Horario!$D:$D,"*W*",Horario!$F:$F,"Final",Horario!$E:$E,Calendario!$A$2)&gt;0,"Final","")))</f>
        <v/>
      </c>
      <c r="H17" s="9" t="str">
        <f>IF(AND(COUNTIFS(Horario!$C:$C,Calendario!$A17,Horario!$G:$G,H$2,Horario!$D:$D,"*W*",Horario!$F:$F,"Semifinal",Horario!$E:$E,Calendario!$A$2)&gt;0,COUNTIFS(Horario!$C:$C,Calendario!$A17,Horario!$G:$G,H$2,Horario!$D:$D,"*W*",Horario!$F:$F,"Final",Horario!$E:$E,Calendario!$A$2)&gt;0),"Semifinal + Final",IF(COUNTIFS(Horario!$C:$C,Calendario!$A17,Horario!$G:$G,H$2,Horario!$D:$D,"*W*",Horario!$F:$F,"Semifinal",Horario!$E:$E,Calendario!$A$2)&gt;0,"Semifinal",IF(COUNTIFS(Horario!$C:$C,Calendario!$A17,Horario!$G:$G,H$2,Horario!$D:$D,"*W*",Horario!$F:$F,"Final",Horario!$E:$E,Calendario!$A$2)&gt;0,"Final","")))</f>
        <v/>
      </c>
      <c r="I17" s="9" t="str">
        <f>IF(AND(COUNTIFS(Horario!$C:$C,Calendario!$A17,Horario!$G:$G,I$2,Horario!$D:$D,"*W*",Horario!$F:$F,"Semifinal",Horario!$E:$E,Calendario!$A$2)&gt;0,COUNTIFS(Horario!$C:$C,Calendario!$A17,Horario!$G:$G,I$2,Horario!$D:$D,"*W*",Horario!$F:$F,"Final",Horario!$E:$E,Calendario!$A$2)&gt;0),"Semifinal + Final",IF(COUNTIFS(Horario!$C:$C,Calendario!$A17,Horario!$G:$G,I$2,Horario!$D:$D,"*W*",Horario!$F:$F,"Semifinal",Horario!$E:$E,Calendario!$A$2)&gt;0,"Semifinal",IF(COUNTIFS(Horario!$C:$C,Calendario!$A17,Horario!$G:$G,I$2,Horario!$D:$D,"*W*",Horario!$F:$F,"Final",Horario!$E:$E,Calendario!$A$2)&gt;0,"Final","")))</f>
        <v/>
      </c>
      <c r="J17" s="9" t="s">
        <v>18</v>
      </c>
      <c r="K17" s="9" t="str">
        <f>IF(AND(COUNTIFS(Horario!$C:$C,Calendario!$A17,Horario!$G:$G,K$2,Horario!$D:$D,"*W*",Horario!$F:$F,"Semifinal",Horario!$E:$E,Calendario!$A$2)&gt;0,COUNTIFS(Horario!$C:$C,Calendario!$A17,Horario!$G:$G,K$2,Horario!$D:$D,"*W*",Horario!$F:$F,"Final",Horario!$E:$E,Calendario!$A$2)&gt;0),"Semifinal + Final",IF(COUNTIFS(Horario!$C:$C,Calendario!$A17,Horario!$G:$G,K$2,Horario!$D:$D,"*W*",Horario!$F:$F,"Semifinal",Horario!$E:$E,Calendario!$A$2)&gt;0,"Semifinal",IF(COUNTIFS(Horario!$C:$C,Calendario!$A17,Horario!$G:$G,K$2,Horario!$D:$D,"*W*",Horario!$F:$F,"Final",Horario!$E:$E,Calendario!$A$2)&gt;0,"Final","")))</f>
        <v/>
      </c>
    </row>
    <row r="18" spans="1:11" x14ac:dyDescent="0.3">
      <c r="A18" s="20" t="s">
        <v>14</v>
      </c>
      <c r="B18" s="9" t="str">
        <f>IF(AND(COUNTIFS(Horario!$C:$C,Calendario!$A18,Horario!$G:$G,B$2,Horario!$D:$D,"*M*",Horario!$F:$F,"Semifinal",Horario!$E:$E,Calendario!$A$2)&gt;0,COUNTIFS(Horario!$C:$C,Calendario!$A18,Horario!$G:$G,B$2,Horario!$D:$D,"*M*",Horario!$F:$F,"Final",Horario!$E:$E,Calendario!$A$2)&gt;0),"Semifinal + Final",IF(COUNTIFS(Horario!$C:$C,Calendario!$A18,Horario!$G:$G,B$2,Horario!$D:$D,"*M*",Horario!$F:$F,"Semifinal",Horario!$E:$E,Calendario!$A$2)&gt;0,"Semifinal",IF(COUNTIFS(Horario!$C:$C,Calendario!$A18,Horario!$G:$G,B$2,Horario!$D:$D,"*M*",Horario!$F:$F,"Final",Horario!$E:$E,Calendario!$A$2)&gt;0,"Final","")))</f>
        <v/>
      </c>
      <c r="C18" s="9" t="str">
        <f>IF(AND(COUNTIFS(Horario!$C:$C,Calendario!$A18,Horario!$G:$G,C$2,Horario!$D:$D,"*M*",Horario!$F:$F,"Semifinal",Horario!$E:$E,Calendario!$A$2)&gt;0,COUNTIFS(Horario!$C:$C,Calendario!$A18,Horario!$G:$G,C$2,Horario!$D:$D,"*M*",Horario!$F:$F,"Final",Horario!$E:$E,Calendario!$A$2)&gt;0),"Semifinal + Final",IF(COUNTIFS(Horario!$C:$C,Calendario!$A18,Horario!$G:$G,C$2,Horario!$D:$D,"*M*",Horario!$F:$F,"Semifinal",Horario!$E:$E,Calendario!$A$2)&gt;0,"Semifinal",IF(COUNTIFS(Horario!$C:$C,Calendario!$A18,Horario!$G:$G,C$2,Horario!$D:$D,"*M*",Horario!$F:$F,"Final",Horario!$E:$E,Calendario!$A$2)&gt;0,"Final","")))</f>
        <v/>
      </c>
      <c r="D18" s="9" t="str">
        <f>IF(AND(COUNTIFS(Horario!$C:$C,Calendario!$A18,Horario!$G:$G,D$2,Horario!$D:$D,"*M*",Horario!$F:$F,"Semifinal",Horario!$E:$E,Calendario!$A$2)&gt;0,COUNTIFS(Horario!$C:$C,Calendario!$A18,Horario!$G:$G,D$2,Horario!$D:$D,"*M*",Horario!$F:$F,"Final",Horario!$E:$E,Calendario!$A$2)&gt;0),"Semifinal + Final",IF(COUNTIFS(Horario!$C:$C,Calendario!$A18,Horario!$G:$G,D$2,Horario!$D:$D,"*M*",Horario!$F:$F,"Semifinal",Horario!$E:$E,Calendario!$A$2)&gt;0,"Semifinal",IF(COUNTIFS(Horario!$C:$C,Calendario!$A18,Horario!$G:$G,D$2,Horario!$D:$D,"*M*",Horario!$F:$F,"Final",Horario!$E:$E,Calendario!$A$2)&gt;0,"Final","")))</f>
        <v/>
      </c>
      <c r="F18" s="15" t="s">
        <v>18</v>
      </c>
      <c r="G18" s="9" t="str">
        <f>IF(AND(COUNTIFS(Horario!$C:$C,Calendario!$A18,Horario!$G:$G,G$2,Horario!$D:$D,"*W*",Horario!$F:$F,"Semifinal",Horario!$E:$E,Calendario!$A$2)&gt;0,COUNTIFS(Horario!$C:$C,Calendario!$A18,Horario!$G:$G,G$2,Horario!$D:$D,"*W*",Horario!$F:$F,"Final",Horario!$E:$E,Calendario!$A$2)&gt;0),"Semifinal + Final",IF(COUNTIFS(Horario!$C:$C,Calendario!$A18,Horario!$G:$G,G$2,Horario!$D:$D,"*W*",Horario!$F:$F,"Semifinal",Horario!$E:$E,Calendario!$A$2)&gt;0,"Semifinal",IF(COUNTIFS(Horario!$C:$C,Calendario!$A18,Horario!$G:$G,G$2,Horario!$D:$D,"*W*",Horario!$F:$F,"Final",Horario!$E:$E,Calendario!$A$2)&gt;0,"Final","")))</f>
        <v/>
      </c>
      <c r="H18" s="9" t="str">
        <f>IF(AND(COUNTIFS(Horario!$C:$C,Calendario!$A18,Horario!$G:$G,H$2,Horario!$D:$D,"*W*",Horario!$F:$F,"Semifinal",Horario!$E:$E,Calendario!$A$2)&gt;0,COUNTIFS(Horario!$C:$C,Calendario!$A18,Horario!$G:$G,H$2,Horario!$D:$D,"*W*",Horario!$F:$F,"Final",Horario!$E:$E,Calendario!$A$2)&gt;0),"Semifinal + Final",IF(COUNTIFS(Horario!$C:$C,Calendario!$A18,Horario!$G:$G,H$2,Horario!$D:$D,"*W*",Horario!$F:$F,"Semifinal",Horario!$E:$E,Calendario!$A$2)&gt;0,"Semifinal",IF(COUNTIFS(Horario!$C:$C,Calendario!$A18,Horario!$G:$G,H$2,Horario!$D:$D,"*W*",Horario!$F:$F,"Final",Horario!$E:$E,Calendario!$A$2)&gt;0,"Final","")))</f>
        <v/>
      </c>
      <c r="I18" s="9" t="str">
        <f>IF(AND(COUNTIFS(Horario!$C:$C,Calendario!$A18,Horario!$G:$G,I$2,Horario!$D:$D,"*W*",Horario!$F:$F,"Semifinal",Horario!$E:$E,Calendario!$A$2)&gt;0,COUNTIFS(Horario!$C:$C,Calendario!$A18,Horario!$G:$G,I$2,Horario!$D:$D,"*W*",Horario!$F:$F,"Final",Horario!$E:$E,Calendario!$A$2)&gt;0),"Semifinal + Final",IF(COUNTIFS(Horario!$C:$C,Calendario!$A18,Horario!$G:$G,I$2,Horario!$D:$D,"*W*",Horario!$F:$F,"Semifinal",Horario!$E:$E,Calendario!$A$2)&gt;0,"Semifinal",IF(COUNTIFS(Horario!$C:$C,Calendario!$A18,Horario!$G:$G,I$2,Horario!$D:$D,"*W*",Horario!$F:$F,"Final",Horario!$E:$E,Calendario!$A$2)&gt;0,"Final","")))</f>
        <v/>
      </c>
      <c r="J18" s="9"/>
      <c r="K18" s="9" t="s">
        <v>18</v>
      </c>
    </row>
    <row r="19" spans="1:11" x14ac:dyDescent="0.3">
      <c r="A19" s="8"/>
    </row>
    <row r="20" spans="1:11" x14ac:dyDescent="0.3">
      <c r="A20" s="8"/>
    </row>
    <row r="21" spans="1:11" ht="21" x14ac:dyDescent="0.4">
      <c r="A21" s="20"/>
      <c r="B21" s="16" t="s">
        <v>3</v>
      </c>
      <c r="C21" s="16"/>
      <c r="D21" s="16"/>
      <c r="E21" s="16"/>
      <c r="F21" s="17"/>
      <c r="G21" s="10" t="s">
        <v>8</v>
      </c>
      <c r="H21" s="10"/>
      <c r="I21" s="10"/>
      <c r="J21" s="10"/>
      <c r="K21" s="10"/>
    </row>
    <row r="22" spans="1:11" ht="18" x14ac:dyDescent="0.3">
      <c r="A22" s="19" t="s">
        <v>9</v>
      </c>
      <c r="B22" s="11" t="s">
        <v>32</v>
      </c>
      <c r="C22" s="12" t="s">
        <v>31</v>
      </c>
      <c r="D22" s="11" t="s">
        <v>19</v>
      </c>
      <c r="E22" s="12" t="s">
        <v>20</v>
      </c>
      <c r="F22" s="18" t="s">
        <v>1</v>
      </c>
      <c r="G22" s="13" t="s">
        <v>32</v>
      </c>
      <c r="H22" s="12" t="s">
        <v>31</v>
      </c>
      <c r="I22" s="13" t="s">
        <v>19</v>
      </c>
      <c r="J22" s="12" t="s">
        <v>20</v>
      </c>
      <c r="K22" s="13" t="s">
        <v>1</v>
      </c>
    </row>
    <row r="23" spans="1:11" x14ac:dyDescent="0.3">
      <c r="A23" s="20" t="s">
        <v>15</v>
      </c>
      <c r="B23" s="9" t="str">
        <f>IF(AND(COUNTIFS(Horario!$C:$C,Calendario!$A23,Horario!$G:$G,B$22,Horario!$D:$D,"*M*",Horario!$F:$F,"Semifinal",Horario!$E:$E,Calendario!$A$22)&gt;0,COUNTIFS(Horario!$C:$C,Calendario!$A23,Horario!$G:$G,B$22,Horario!$D:$D,"*M*",Horario!$F:$F,"Final",Horario!$E:$E,Calendario!$A$22)&gt;0),"Semifinal + Final",IF(COUNTIFS(Horario!$C:$C,Calendario!$A23,Horario!$G:$G,B$22,Horario!$D:$D,"*M*",Horario!$F:$F,"Semifinal",Horario!$E:$E,Calendario!$A$22)&gt;0,"Semifinal",IF(COUNTIFS(Horario!$C:$C,Calendario!$A23,Horario!$G:$G,B$22,Horario!$D:$D,"*M*",Horario!$F:$F,"Final",Horario!$E:$E,Calendario!$A$22)&gt;0,"Final","")))</f>
        <v/>
      </c>
      <c r="C23" s="9" t="str">
        <f>IF(AND(COUNTIFS(Horario!$C:$C,Calendario!$A23,Horario!$G:$G,C$22,Horario!$D:$D,"*M*",Horario!$F:$F,"Semifinal",Horario!$E:$E,Calendario!$A$22)&gt;0,COUNTIFS(Horario!$C:$C,Calendario!$A23,Horario!$G:$G,C$22,Horario!$D:$D,"*M*",Horario!$F:$F,"Final",Horario!$E:$E,Calendario!$A$22)&gt;0),"Semifinal + Final",IF(COUNTIFS(Horario!$C:$C,Calendario!$A23,Horario!$G:$G,C$22,Horario!$D:$D,"*M*",Horario!$F:$F,"Semifinal",Horario!$E:$E,Calendario!$A$22)&gt;0,"Semifinal",IF(COUNTIFS(Horario!$C:$C,Calendario!$A23,Horario!$G:$G,C$22,Horario!$D:$D,"*M*",Horario!$F:$F,"Final",Horario!$E:$E,Calendario!$A$22)&gt;0,"Final","")))</f>
        <v/>
      </c>
      <c r="D23" s="9" t="str">
        <f>IF(AND(COUNTIFS(Horario!$C:$C,Calendario!$A23,Horario!$G:$G,D$22,Horario!$D:$D,"*M*",Horario!$F:$F,"Semifinal",Horario!$E:$E,Calendario!$A$22)&gt;0,COUNTIFS(Horario!$C:$C,Calendario!$A23,Horario!$G:$G,D$22,Horario!$D:$D,"*M*",Horario!$F:$F,"Final",Horario!$E:$E,Calendario!$A$22)&gt;0),"Semifinal + Final",IF(COUNTIFS(Horario!$C:$C,Calendario!$A23,Horario!$G:$G,D$22,Horario!$D:$D,"*M*",Horario!$F:$F,"Semifinal",Horario!$E:$E,Calendario!$A$22)&gt;0,"Semifinal",IF(COUNTIFS(Horario!$C:$C,Calendario!$A23,Horario!$G:$G,D$22,Horario!$D:$D,"*M*",Horario!$F:$F,"Final",Horario!$E:$E,Calendario!$A$22)&gt;0,"Final","")))</f>
        <v>Semifinal + Final</v>
      </c>
      <c r="E23" s="9" t="str">
        <f>IF(AND(COUNTIFS(Horario!$C:$C,Calendario!$A23,Horario!$G:$G,E$22,Horario!$D:$D,"*M*",Horario!$F:$F,"Semifinal",Horario!$E:$E,Calendario!$A$22)&gt;0,COUNTIFS(Horario!$C:$C,Calendario!$A23,Horario!$G:$G,E$22,Horario!$D:$D,"*M*",Horario!$F:$F,"Final",Horario!$E:$E,Calendario!$A$22)&gt;0),"Semifinal + Final",IF(COUNTIFS(Horario!$C:$C,Calendario!$A23,Horario!$G:$G,E$22,Horario!$D:$D,"*M*",Horario!$F:$F,"Semifinal",Horario!$E:$E,Calendario!$A$22)&gt;0,"Semifinal",IF(COUNTIFS(Horario!$C:$C,Calendario!$A23,Horario!$G:$G,E$22,Horario!$D:$D,"*M*",Horario!$F:$F,"Final",Horario!$E:$E,Calendario!$A$22)&gt;0,"Final","")))</f>
        <v/>
      </c>
      <c r="F23" s="14" t="str">
        <f>IF(AND(COUNTIFS(Horario!$C:$C,Calendario!$A23,Horario!$G:$G,F$22,Horario!$D:$D,"*M*",Horario!$F:$F,"Semifinal",Horario!$E:$E,Calendario!$A$22)&gt;0,COUNTIFS(Horario!$C:$C,Calendario!$A23,Horario!$G:$G,F$22,Horario!$D:$D,"*M*",Horario!$F:$F,"Final",Horario!$E:$E,Calendario!$A$22)&gt;0),"Semifinal + Final",IF(COUNTIFS(Horario!$C:$C,Calendario!$A23,Horario!$G:$G,F$22,Horario!$D:$D,"*M*",Horario!$F:$F,"Semifinal",Horario!$E:$E,Calendario!$A$22)&gt;0,"Semifinal",IF(COUNTIFS(Horario!$C:$C,Calendario!$A23,Horario!$G:$G,F$22,Horario!$D:$D,"*M*",Horario!$F:$F,"Final",Horario!$E:$E,Calendario!$A$22)&gt;0,"Final","")))</f>
        <v/>
      </c>
      <c r="G23" s="9" t="str">
        <f>IF(AND(COUNTIFS(Horario!$C:$C,Calendario!$A23,Horario!$G:$G,G$22,Horario!$D:$D,"*W*",Horario!$F:$F,"Semifinal",Horario!$E:$E,Calendario!$A$22)&gt;0,COUNTIFS(Horario!$C:$C,Calendario!$A23,Horario!$G:$G,G$22,Horario!$D:$D,"*W*",Horario!$F:$F,"Final",Horario!$E:$E,Calendario!$A$22)&gt;0),"Semifinal + Final",IF(COUNTIFS(Horario!$C:$C,Calendario!$A23,Horario!$G:$G,G$22,Horario!$D:$D,"*W*",Horario!$F:$F,"Semifinal",Horario!$E:$E,Calendario!$A$22)&gt;0,"Semifinal",IF(COUNTIFS(Horario!$C:$C,Calendario!$A23,Horario!$G:$G,G$22,Horario!$D:$D,"*W*",Horario!$F:$F,"Final",Horario!$E:$E,Calendario!$A$22)&gt;0,"Final","")))</f>
        <v/>
      </c>
      <c r="H23" s="9" t="str">
        <f>IF(AND(COUNTIFS(Horario!$C:$C,Calendario!$A23,Horario!$G:$G,H$22,Horario!$D:$D,"*W*",Horario!$F:$F,"Semifinal",Horario!$E:$E,Calendario!$A$22)&gt;0,COUNTIFS(Horario!$C:$C,Calendario!$A23,Horario!$G:$G,H$22,Horario!$D:$D,"*W*",Horario!$F:$F,"Final",Horario!$E:$E,Calendario!$A$22)&gt;0),"Semifinal + Final",IF(COUNTIFS(Horario!$C:$C,Calendario!$A23,Horario!$G:$G,H$22,Horario!$D:$D,"*W*",Horario!$F:$F,"Semifinal",Horario!$E:$E,Calendario!$A$22)&gt;0,"Semifinal",IF(COUNTIFS(Horario!$C:$C,Calendario!$A23,Horario!$G:$G,H$22,Horario!$D:$D,"*W*",Horario!$F:$F,"Final",Horario!$E:$E,Calendario!$A$22)&gt;0,"Final","")))</f>
        <v/>
      </c>
      <c r="I23" s="9" t="str">
        <f>IF(AND(COUNTIFS(Horario!$C:$C,Calendario!$A23,Horario!$G:$G,I$22,Horario!$D:$D,"*W*",Horario!$F:$F,"Semifinal",Horario!$E:$E,Calendario!$A$22)&gt;0,COUNTIFS(Horario!$C:$C,Calendario!$A23,Horario!$G:$G,I$22,Horario!$D:$D,"*W*",Horario!$F:$F,"Final",Horario!$E:$E,Calendario!$A$22)&gt;0),"Semifinal + Final",IF(COUNTIFS(Horario!$C:$C,Calendario!$A23,Horario!$G:$G,I$22,Horario!$D:$D,"*W*",Horario!$F:$F,"Semifinal",Horario!$E:$E,Calendario!$A$22)&gt;0,"Semifinal",IF(COUNTIFS(Horario!$C:$C,Calendario!$A23,Horario!$G:$G,I$22,Horario!$D:$D,"*W*",Horario!$F:$F,"Final",Horario!$E:$E,Calendario!$A$22)&gt;0,"Final","")))</f>
        <v>Semifinal + Final</v>
      </c>
      <c r="J23" s="9" t="str">
        <f>IF(AND(COUNTIFS(Horario!$C:$C,Calendario!$A23,Horario!$G:$G,J$22,Horario!$D:$D,"*W*",Horario!$F:$F,"Semifinal",Horario!$E:$E,Calendario!$A$22)&gt;0,COUNTIFS(Horario!$C:$C,Calendario!$A23,Horario!$G:$G,J$22,Horario!$D:$D,"*W*",Horario!$F:$F,"Final",Horario!$E:$E,Calendario!$A$22)&gt;0),"Semifinal + Final",IF(COUNTIFS(Horario!$C:$C,Calendario!$A23,Horario!$G:$G,J$22,Horario!$D:$D,"*W*",Horario!$F:$F,"Semifinal",Horario!$E:$E,Calendario!$A$22)&gt;0,"Semifinal",IF(COUNTIFS(Horario!$C:$C,Calendario!$A23,Horario!$G:$G,J$22,Horario!$D:$D,"*W*",Horario!$F:$F,"Final",Horario!$E:$E,Calendario!$A$22)&gt;0,"Final","")))</f>
        <v/>
      </c>
      <c r="K23" s="9" t="str">
        <f>IF(AND(COUNTIFS(Horario!$C:$C,Calendario!$A23,Horario!$G:$G,K$22,Horario!$D:$D,"*W*",Horario!$F:$F,"Semifinal",Horario!$E:$E,Calendario!$A$22)&gt;0,COUNTIFS(Horario!$C:$C,Calendario!$A23,Horario!$G:$G,K$22,Horario!$D:$D,"*W*",Horario!$F:$F,"Final",Horario!$E:$E,Calendario!$A$22)&gt;0),"Semifinal + Final",IF(COUNTIFS(Horario!$C:$C,Calendario!$A23,Horario!$G:$G,K$22,Horario!$D:$D,"*W*",Horario!$F:$F,"Semifinal",Horario!$E:$E,Calendario!$A$22)&gt;0,"Semifinal",IF(COUNTIFS(Horario!$C:$C,Calendario!$A23,Horario!$G:$G,K$22,Horario!$D:$D,"*W*",Horario!$F:$F,"Final",Horario!$E:$E,Calendario!$A$22)&gt;0,"Final","")))</f>
        <v/>
      </c>
    </row>
    <row r="24" spans="1:11" x14ac:dyDescent="0.3">
      <c r="A24" s="20" t="s">
        <v>28</v>
      </c>
      <c r="B24" s="9" t="str">
        <f>IF(AND(COUNTIFS(Horario!$C:$C,Calendario!$A24,Horario!$G:$G,B$22,Horario!$D:$D,"*M*",Horario!$F:$F,"Semifinal",Horario!$E:$E,Calendario!$A$22)&gt;0,COUNTIFS(Horario!$C:$C,Calendario!$A24,Horario!$G:$G,B$22,Horario!$D:$D,"*M*",Horario!$F:$F,"Final",Horario!$E:$E,Calendario!$A$22)&gt;0),"Semifinal + Final",IF(COUNTIFS(Horario!$C:$C,Calendario!$A24,Horario!$G:$G,B$22,Horario!$D:$D,"*M*",Horario!$F:$F,"Semifinal",Horario!$E:$E,Calendario!$A$22)&gt;0,"Semifinal",IF(COUNTIFS(Horario!$C:$C,Calendario!$A24,Horario!$G:$G,B$22,Horario!$D:$D,"*M*",Horario!$F:$F,"Final",Horario!$E:$E,Calendario!$A$22)&gt;0,"Final","")))</f>
        <v/>
      </c>
      <c r="C24" s="9" t="str">
        <f>IF(AND(COUNTIFS(Horario!$C:$C,Calendario!$A24,Horario!$G:$G,C$22,Horario!$D:$D,"*M*",Horario!$F:$F,"Semifinal",Horario!$E:$E,Calendario!$A$22)&gt;0,COUNTIFS(Horario!$C:$C,Calendario!$A24,Horario!$G:$G,C$22,Horario!$D:$D,"*M*",Horario!$F:$F,"Final",Horario!$E:$E,Calendario!$A$22)&gt;0),"Semifinal + Final",IF(COUNTIFS(Horario!$C:$C,Calendario!$A24,Horario!$G:$G,C$22,Horario!$D:$D,"*M*",Horario!$F:$F,"Semifinal",Horario!$E:$E,Calendario!$A$22)&gt;0,"Semifinal",IF(COUNTIFS(Horario!$C:$C,Calendario!$A24,Horario!$G:$G,C$22,Horario!$D:$D,"*M*",Horario!$F:$F,"Final",Horario!$E:$E,Calendario!$A$22)&gt;0,"Final","")))</f>
        <v/>
      </c>
      <c r="D24" s="9" t="str">
        <f>IF(AND(COUNTIFS(Horario!$C:$C,Calendario!$A24,Horario!$G:$G,D$22,Horario!$D:$D,"*M*",Horario!$F:$F,"Semifinal",Horario!$E:$E,Calendario!$A$22)&gt;0,COUNTIFS(Horario!$C:$C,Calendario!$A24,Horario!$G:$G,D$22,Horario!$D:$D,"*M*",Horario!$F:$F,"Final",Horario!$E:$E,Calendario!$A$22)&gt;0),"Semifinal + Final",IF(COUNTIFS(Horario!$C:$C,Calendario!$A24,Horario!$G:$G,D$22,Horario!$D:$D,"*M*",Horario!$F:$F,"Semifinal",Horario!$E:$E,Calendario!$A$22)&gt;0,"Semifinal",IF(COUNTIFS(Horario!$C:$C,Calendario!$A24,Horario!$G:$G,D$22,Horario!$D:$D,"*M*",Horario!$F:$F,"Final",Horario!$E:$E,Calendario!$A$22)&gt;0,"Final","")))</f>
        <v/>
      </c>
      <c r="E24" s="9" t="str">
        <f>IF(AND(COUNTIFS(Horario!$C:$C,Calendario!$A24,Horario!$G:$G,E$22,Horario!$D:$D,"*M*",Horario!$F:$F,"Semifinal",Horario!$E:$E,Calendario!$A$22)&gt;0,COUNTIFS(Horario!$C:$C,Calendario!$A24,Horario!$G:$G,E$22,Horario!$D:$D,"*M*",Horario!$F:$F,"Final",Horario!$E:$E,Calendario!$A$22)&gt;0),"Semifinal + Final",IF(COUNTIFS(Horario!$C:$C,Calendario!$A24,Horario!$G:$G,E$22,Horario!$D:$D,"*M*",Horario!$F:$F,"Semifinal",Horario!$E:$E,Calendario!$A$22)&gt;0,"Semifinal",IF(COUNTIFS(Horario!$C:$C,Calendario!$A24,Horario!$G:$G,E$22,Horario!$D:$D,"*M*",Horario!$F:$F,"Final",Horario!$E:$E,Calendario!$A$22)&gt;0,"Final","")))</f>
        <v>Semifinal</v>
      </c>
      <c r="F24" s="15" t="str">
        <f>IF(AND(COUNTIFS(Horario!$C:$C,Calendario!$A24,Horario!$G:$G,F$22,Horario!$D:$D,"*M*",Horario!$F:$F,"Semifinal",Horario!$E:$E,Calendario!$A$22)&gt;0,COUNTIFS(Horario!$C:$C,Calendario!$A24,Horario!$G:$G,F$22,Horario!$D:$D,"*M*",Horario!$F:$F,"Final",Horario!$E:$E,Calendario!$A$22)&gt;0),"Semifinal + Final",IF(COUNTIFS(Horario!$C:$C,Calendario!$A24,Horario!$G:$G,F$22,Horario!$D:$D,"*M*",Horario!$F:$F,"Semifinal",Horario!$E:$E,Calendario!$A$22)&gt;0,"Semifinal",IF(COUNTIFS(Horario!$C:$C,Calendario!$A24,Horario!$G:$G,F$22,Horario!$D:$D,"*M*",Horario!$F:$F,"Final",Horario!$E:$E,Calendario!$A$22)&gt;0,"Final","")))</f>
        <v>Final</v>
      </c>
      <c r="G24" s="9" t="str">
        <f>IF(AND(COUNTIFS(Horario!$C:$C,Calendario!$A24,Horario!$G:$G,G$22,Horario!$D:$D,"*W*",Horario!$F:$F,"Semifinal",Horario!$E:$E,Calendario!$A$22)&gt;0,COUNTIFS(Horario!$C:$C,Calendario!$A24,Horario!$G:$G,G$22,Horario!$D:$D,"*W*",Horario!$F:$F,"Final",Horario!$E:$E,Calendario!$A$22)&gt;0),"Semifinal + Final",IF(COUNTIFS(Horario!$C:$C,Calendario!$A24,Horario!$G:$G,G$22,Horario!$D:$D,"*W*",Horario!$F:$F,"Semifinal",Horario!$E:$E,Calendario!$A$22)&gt;0,"Semifinal",IF(COUNTIFS(Horario!$C:$C,Calendario!$A24,Horario!$G:$G,G$22,Horario!$D:$D,"*W*",Horario!$F:$F,"Final",Horario!$E:$E,Calendario!$A$22)&gt;0,"Final","")))</f>
        <v/>
      </c>
      <c r="H24" s="9" t="str">
        <f>IF(AND(COUNTIFS(Horario!$C:$C,Calendario!$A24,Horario!$G:$G,H$22,Horario!$D:$D,"*W*",Horario!$F:$F,"Semifinal",Horario!$E:$E,Calendario!$A$22)&gt;0,COUNTIFS(Horario!$C:$C,Calendario!$A24,Horario!$G:$G,H$22,Horario!$D:$D,"*W*",Horario!$F:$F,"Final",Horario!$E:$E,Calendario!$A$22)&gt;0),"Semifinal + Final",IF(COUNTIFS(Horario!$C:$C,Calendario!$A24,Horario!$G:$G,H$22,Horario!$D:$D,"*W*",Horario!$F:$F,"Semifinal",Horario!$E:$E,Calendario!$A$22)&gt;0,"Semifinal",IF(COUNTIFS(Horario!$C:$C,Calendario!$A24,Horario!$G:$G,H$22,Horario!$D:$D,"*W*",Horario!$F:$F,"Final",Horario!$E:$E,Calendario!$A$22)&gt;0,"Final","")))</f>
        <v/>
      </c>
      <c r="I24" s="9" t="str">
        <f>IF(AND(COUNTIFS(Horario!$C:$C,Calendario!$A24,Horario!$G:$G,I$22,Horario!$D:$D,"*W*",Horario!$F:$F,"Semifinal",Horario!$E:$E,Calendario!$A$22)&gt;0,COUNTIFS(Horario!$C:$C,Calendario!$A24,Horario!$G:$G,I$22,Horario!$D:$D,"*W*",Horario!$F:$F,"Final",Horario!$E:$E,Calendario!$A$22)&gt;0),"Semifinal + Final",IF(COUNTIFS(Horario!$C:$C,Calendario!$A24,Horario!$G:$G,I$22,Horario!$D:$D,"*W*",Horario!$F:$F,"Semifinal",Horario!$E:$E,Calendario!$A$22)&gt;0,"Semifinal",IF(COUNTIFS(Horario!$C:$C,Calendario!$A24,Horario!$G:$G,I$22,Horario!$D:$D,"*W*",Horario!$F:$F,"Final",Horario!$E:$E,Calendario!$A$22)&gt;0,"Final","")))</f>
        <v/>
      </c>
      <c r="J24" s="9" t="str">
        <f>IF(AND(COUNTIFS(Horario!$C:$C,Calendario!$A24,Horario!$G:$G,J$22,Horario!$D:$D,"*W*",Horario!$F:$F,"Semifinal",Horario!$E:$E,Calendario!$A$22)&gt;0,COUNTIFS(Horario!$C:$C,Calendario!$A24,Horario!$G:$G,J$22,Horario!$D:$D,"*W*",Horario!$F:$F,"Final",Horario!$E:$E,Calendario!$A$22)&gt;0),"Semifinal + Final",IF(COUNTIFS(Horario!$C:$C,Calendario!$A24,Horario!$G:$G,J$22,Horario!$D:$D,"*W*",Horario!$F:$F,"Semifinal",Horario!$E:$E,Calendario!$A$22)&gt;0,"Semifinal",IF(COUNTIFS(Horario!$C:$C,Calendario!$A24,Horario!$G:$G,J$22,Horario!$D:$D,"*W*",Horario!$F:$F,"Final",Horario!$E:$E,Calendario!$A$22)&gt;0,"Final","")))</f>
        <v>Semifinal</v>
      </c>
      <c r="K24" s="9" t="str">
        <f>IF(AND(COUNTIFS(Horario!$C:$C,Calendario!$A24,Horario!$G:$G,K$22,Horario!$D:$D,"*W*",Horario!$F:$F,"Semifinal",Horario!$E:$E,Calendario!$A$22)&gt;0,COUNTIFS(Horario!$C:$C,Calendario!$A24,Horario!$G:$G,K$22,Horario!$D:$D,"*W*",Horario!$F:$F,"Final",Horario!$E:$E,Calendario!$A$22)&gt;0),"Semifinal + Final",IF(COUNTIFS(Horario!$C:$C,Calendario!$A24,Horario!$G:$G,K$22,Horario!$D:$D,"*W*",Horario!$F:$F,"Semifinal",Horario!$E:$E,Calendario!$A$22)&gt;0,"Semifinal",IF(COUNTIFS(Horario!$C:$C,Calendario!$A24,Horario!$G:$G,K$22,Horario!$D:$D,"*W*",Horario!$F:$F,"Final",Horario!$E:$E,Calendario!$A$22)&gt;0,"Final","")))</f>
        <v>Final</v>
      </c>
    </row>
    <row r="25" spans="1:11" x14ac:dyDescent="0.3">
      <c r="A25" s="20" t="s">
        <v>25</v>
      </c>
      <c r="B25" s="9" t="str">
        <f>IF(AND(COUNTIFS(Horario!$C:$C,Calendario!$A25,Horario!$G:$G,B$22,Horario!$D:$D,"*M*",Horario!$F:$F,"Semifinal",Horario!$E:$E,Calendario!$A$22)&gt;0,COUNTIFS(Horario!$C:$C,Calendario!$A25,Horario!$G:$G,B$22,Horario!$D:$D,"*M*",Horario!$F:$F,"Final",Horario!$E:$E,Calendario!$A$22)&gt;0),"Semifinal + Final",IF(COUNTIFS(Horario!$C:$C,Calendario!$A25,Horario!$G:$G,B$22,Horario!$D:$D,"*M*",Horario!$F:$F,"Semifinal",Horario!$E:$E,Calendario!$A$22)&gt;0,"Semifinal",IF(COUNTIFS(Horario!$C:$C,Calendario!$A25,Horario!$G:$G,B$22,Horario!$D:$D,"*M*",Horario!$F:$F,"Final",Horario!$E:$E,Calendario!$A$22)&gt;0,"Final","")))</f>
        <v/>
      </c>
      <c r="C25" s="9" t="str">
        <f>IF(AND(COUNTIFS(Horario!$C:$C,Calendario!$A25,Horario!$G:$G,C$22,Horario!$D:$D,"*M*",Horario!$F:$F,"Semifinal",Horario!$E:$E,Calendario!$A$22)&gt;0,COUNTIFS(Horario!$C:$C,Calendario!$A25,Horario!$G:$G,C$22,Horario!$D:$D,"*M*",Horario!$F:$F,"Final",Horario!$E:$E,Calendario!$A$22)&gt;0),"Semifinal + Final",IF(COUNTIFS(Horario!$C:$C,Calendario!$A25,Horario!$G:$G,C$22,Horario!$D:$D,"*M*",Horario!$F:$F,"Semifinal",Horario!$E:$E,Calendario!$A$22)&gt;0,"Semifinal",IF(COUNTIFS(Horario!$C:$C,Calendario!$A25,Horario!$G:$G,C$22,Horario!$D:$D,"*M*",Horario!$F:$F,"Final",Horario!$E:$E,Calendario!$A$22)&gt;0,"Final","")))</f>
        <v/>
      </c>
      <c r="D25" s="9" t="str">
        <f>IF(AND(COUNTIFS(Horario!$C:$C,Calendario!$A25,Horario!$G:$G,D$22,Horario!$D:$D,"*M*",Horario!$F:$F,"Semifinal",Horario!$E:$E,Calendario!$A$22)&gt;0,COUNTIFS(Horario!$C:$C,Calendario!$A25,Horario!$G:$G,D$22,Horario!$D:$D,"*M*",Horario!$F:$F,"Final",Horario!$E:$E,Calendario!$A$22)&gt;0),"Semifinal + Final",IF(COUNTIFS(Horario!$C:$C,Calendario!$A25,Horario!$G:$G,D$22,Horario!$D:$D,"*M*",Horario!$F:$F,"Semifinal",Horario!$E:$E,Calendario!$A$22)&gt;0,"Semifinal",IF(COUNTIFS(Horario!$C:$C,Calendario!$A25,Horario!$G:$G,D$22,Horario!$D:$D,"*M*",Horario!$F:$F,"Final",Horario!$E:$E,Calendario!$A$22)&gt;0,"Final","")))</f>
        <v>Final</v>
      </c>
      <c r="E25" s="9" t="str">
        <f>IF(AND(COUNTIFS(Horario!$C:$C,Calendario!$A25,Horario!$G:$G,E$22,Horario!$D:$D,"*M*",Horario!$F:$F,"Semifinal",Horario!$E:$E,Calendario!$A$22)&gt;0,COUNTIFS(Horario!$C:$C,Calendario!$A25,Horario!$G:$G,E$22,Horario!$D:$D,"*M*",Horario!$F:$F,"Final",Horario!$E:$E,Calendario!$A$22)&gt;0),"Semifinal + Final",IF(COUNTIFS(Horario!$C:$C,Calendario!$A25,Horario!$G:$G,E$22,Horario!$D:$D,"*M*",Horario!$F:$F,"Semifinal",Horario!$E:$E,Calendario!$A$22)&gt;0,"Semifinal",IF(COUNTIFS(Horario!$C:$C,Calendario!$A25,Horario!$G:$G,E$22,Horario!$D:$D,"*M*",Horario!$F:$F,"Final",Horario!$E:$E,Calendario!$A$22)&gt;0,"Final","")))</f>
        <v/>
      </c>
      <c r="F25" s="15" t="str">
        <f>IF(AND(COUNTIFS(Horario!$C:$C,Calendario!$A25,Horario!$G:$G,F$22,Horario!$D:$D,"*M*",Horario!$F:$F,"Semifinal",Horario!$E:$E,Calendario!$A$22)&gt;0,COUNTIFS(Horario!$C:$C,Calendario!$A25,Horario!$G:$G,F$22,Horario!$D:$D,"*M*",Horario!$F:$F,"Final",Horario!$E:$E,Calendario!$A$22)&gt;0),"Semifinal + Final",IF(COUNTIFS(Horario!$C:$C,Calendario!$A25,Horario!$G:$G,F$22,Horario!$D:$D,"*M*",Horario!$F:$F,"Semifinal",Horario!$E:$E,Calendario!$A$22)&gt;0,"Semifinal",IF(COUNTIFS(Horario!$C:$C,Calendario!$A25,Horario!$G:$G,F$22,Horario!$D:$D,"*M*",Horario!$F:$F,"Final",Horario!$E:$E,Calendario!$A$22)&gt;0,"Final","")))</f>
        <v/>
      </c>
      <c r="G25" s="9" t="str">
        <f>IF(AND(COUNTIFS(Horario!$C:$C,Calendario!$A25,Horario!$G:$G,G$22,Horario!$D:$D,"*W*",Horario!$F:$F,"Semifinal",Horario!$E:$E,Calendario!$A$22)&gt;0,COUNTIFS(Horario!$C:$C,Calendario!$A25,Horario!$G:$G,G$22,Horario!$D:$D,"*W*",Horario!$F:$F,"Final",Horario!$E:$E,Calendario!$A$22)&gt;0),"Semifinal + Final",IF(COUNTIFS(Horario!$C:$C,Calendario!$A25,Horario!$G:$G,G$22,Horario!$D:$D,"*W*",Horario!$F:$F,"Semifinal",Horario!$E:$E,Calendario!$A$22)&gt;0,"Semifinal",IF(COUNTIFS(Horario!$C:$C,Calendario!$A25,Horario!$G:$G,G$22,Horario!$D:$D,"*W*",Horario!$F:$F,"Final",Horario!$E:$E,Calendario!$A$22)&gt;0,"Final","")))</f>
        <v/>
      </c>
      <c r="H25" s="9" t="str">
        <f>IF(AND(COUNTIFS(Horario!$C:$C,Calendario!$A25,Horario!$G:$G,H$22,Horario!$D:$D,"*W*",Horario!$F:$F,"Semifinal",Horario!$E:$E,Calendario!$A$22)&gt;0,COUNTIFS(Horario!$C:$C,Calendario!$A25,Horario!$G:$G,H$22,Horario!$D:$D,"*W*",Horario!$F:$F,"Final",Horario!$E:$E,Calendario!$A$22)&gt;0),"Semifinal + Final",IF(COUNTIFS(Horario!$C:$C,Calendario!$A25,Horario!$G:$G,H$22,Horario!$D:$D,"*W*",Horario!$F:$F,"Semifinal",Horario!$E:$E,Calendario!$A$22)&gt;0,"Semifinal",IF(COUNTIFS(Horario!$C:$C,Calendario!$A25,Horario!$G:$G,H$22,Horario!$D:$D,"*W*",Horario!$F:$F,"Final",Horario!$E:$E,Calendario!$A$22)&gt;0,"Final","")))</f>
        <v/>
      </c>
      <c r="I25" s="9" t="str">
        <f>IF(AND(COUNTIFS(Horario!$C:$C,Calendario!$A25,Horario!$G:$G,I$22,Horario!$D:$D,"*W*",Horario!$F:$F,"Semifinal",Horario!$E:$E,Calendario!$A$22)&gt;0,COUNTIFS(Horario!$C:$C,Calendario!$A25,Horario!$G:$G,I$22,Horario!$D:$D,"*W*",Horario!$F:$F,"Final",Horario!$E:$E,Calendario!$A$22)&gt;0),"Semifinal + Final",IF(COUNTIFS(Horario!$C:$C,Calendario!$A25,Horario!$G:$G,I$22,Horario!$D:$D,"*W*",Horario!$F:$F,"Semifinal",Horario!$E:$E,Calendario!$A$22)&gt;0,"Semifinal",IF(COUNTIFS(Horario!$C:$C,Calendario!$A25,Horario!$G:$G,I$22,Horario!$D:$D,"*W*",Horario!$F:$F,"Final",Horario!$E:$E,Calendario!$A$22)&gt;0,"Final","")))</f>
        <v>Final</v>
      </c>
      <c r="J25" s="9" t="str">
        <f>IF(AND(COUNTIFS(Horario!$C:$C,Calendario!$A25,Horario!$G:$G,J$22,Horario!$D:$D,"*W*",Horario!$F:$F,"Semifinal",Horario!$E:$E,Calendario!$A$22)&gt;0,COUNTIFS(Horario!$C:$C,Calendario!$A25,Horario!$G:$G,J$22,Horario!$D:$D,"*W*",Horario!$F:$F,"Final",Horario!$E:$E,Calendario!$A$22)&gt;0),"Semifinal + Final",IF(COUNTIFS(Horario!$C:$C,Calendario!$A25,Horario!$G:$G,J$22,Horario!$D:$D,"*W*",Horario!$F:$F,"Semifinal",Horario!$E:$E,Calendario!$A$22)&gt;0,"Semifinal",IF(COUNTIFS(Horario!$C:$C,Calendario!$A25,Horario!$G:$G,J$22,Horario!$D:$D,"*W*",Horario!$F:$F,"Final",Horario!$E:$E,Calendario!$A$22)&gt;0,"Final","")))</f>
        <v/>
      </c>
      <c r="K25" s="9" t="str">
        <f>IF(AND(COUNTIFS(Horario!$C:$C,Calendario!$A25,Horario!$G:$G,K$22,Horario!$D:$D,"*W*",Horario!$F:$F,"Semifinal",Horario!$E:$E,Calendario!$A$22)&gt;0,COUNTIFS(Horario!$C:$C,Calendario!$A25,Horario!$G:$G,K$22,Horario!$D:$D,"*W*",Horario!$F:$F,"Final",Horario!$E:$E,Calendario!$A$22)&gt;0),"Semifinal + Final",IF(COUNTIFS(Horario!$C:$C,Calendario!$A25,Horario!$G:$G,K$22,Horario!$D:$D,"*W*",Horario!$F:$F,"Semifinal",Horario!$E:$E,Calendario!$A$22)&gt;0,"Semifinal",IF(COUNTIFS(Horario!$C:$C,Calendario!$A25,Horario!$G:$G,K$22,Horario!$D:$D,"*W*",Horario!$F:$F,"Final",Horario!$E:$E,Calendario!$A$22)&gt;0,"Final","")))</f>
        <v/>
      </c>
    </row>
    <row r="26" spans="1:11" x14ac:dyDescent="0.3">
      <c r="A26" s="20" t="s">
        <v>17</v>
      </c>
      <c r="B26" s="9" t="str">
        <f>IF(AND(COUNTIFS(Horario!$C:$C,Calendario!$A26,Horario!$G:$G,B$22,Horario!$D:$D,"*M*",Horario!$F:$F,"Semifinal",Horario!$E:$E,Calendario!$A$22)&gt;0,COUNTIFS(Horario!$C:$C,Calendario!$A26,Horario!$G:$G,B$22,Horario!$D:$D,"*M*",Horario!$F:$F,"Final",Horario!$E:$E,Calendario!$A$22)&gt;0),"Semifinal + Final",IF(COUNTIFS(Horario!$C:$C,Calendario!$A26,Horario!$G:$G,B$22,Horario!$D:$D,"*M*",Horario!$F:$F,"Semifinal",Horario!$E:$E,Calendario!$A$22)&gt;0,"Semifinal",IF(COUNTIFS(Horario!$C:$C,Calendario!$A26,Horario!$G:$G,B$22,Horario!$D:$D,"*M*",Horario!$F:$F,"Final",Horario!$E:$E,Calendario!$A$22)&gt;0,"Final","")))</f>
        <v/>
      </c>
      <c r="C26" s="9" t="str">
        <f>IF(AND(COUNTIFS(Horario!$C:$C,Calendario!$A26,Horario!$G:$G,C$22,Horario!$D:$D,"*M*",Horario!$F:$F,"Semifinal",Horario!$E:$E,Calendario!$A$22)&gt;0,COUNTIFS(Horario!$C:$C,Calendario!$A26,Horario!$G:$G,C$22,Horario!$D:$D,"*M*",Horario!$F:$F,"Final",Horario!$E:$E,Calendario!$A$22)&gt;0),"Semifinal + Final",IF(COUNTIFS(Horario!$C:$C,Calendario!$A26,Horario!$G:$G,C$22,Horario!$D:$D,"*M*",Horario!$F:$F,"Semifinal",Horario!$E:$E,Calendario!$A$22)&gt;0,"Semifinal",IF(COUNTIFS(Horario!$C:$C,Calendario!$A26,Horario!$G:$G,C$22,Horario!$D:$D,"*M*",Horario!$F:$F,"Final",Horario!$E:$E,Calendario!$A$22)&gt;0,"Final","")))</f>
        <v/>
      </c>
      <c r="D26" s="9" t="str">
        <f>IF(AND(COUNTIFS(Horario!$C:$C,Calendario!$A26,Horario!$G:$G,D$22,Horario!$D:$D,"*M*",Horario!$F:$F,"Semifinal",Horario!$E:$E,Calendario!$A$22)&gt;0,COUNTIFS(Horario!$C:$C,Calendario!$A26,Horario!$G:$G,D$22,Horario!$D:$D,"*M*",Horario!$F:$F,"Final",Horario!$E:$E,Calendario!$A$22)&gt;0),"Semifinal + Final",IF(COUNTIFS(Horario!$C:$C,Calendario!$A26,Horario!$G:$G,D$22,Horario!$D:$D,"*M*",Horario!$F:$F,"Semifinal",Horario!$E:$E,Calendario!$A$22)&gt;0,"Semifinal",IF(COUNTIFS(Horario!$C:$C,Calendario!$A26,Horario!$G:$G,D$22,Horario!$D:$D,"*M*",Horario!$F:$F,"Final",Horario!$E:$E,Calendario!$A$22)&gt;0,"Final","")))</f>
        <v/>
      </c>
      <c r="E26" s="9" t="str">
        <f>IF(AND(COUNTIFS(Horario!$C:$C,Calendario!$A26,Horario!$G:$G,E$22,Horario!$D:$D,"*M*",Horario!$F:$F,"Semifinal",Horario!$E:$E,Calendario!$A$22)&gt;0,COUNTIFS(Horario!$C:$C,Calendario!$A26,Horario!$G:$G,E$22,Horario!$D:$D,"*M*",Horario!$F:$F,"Final",Horario!$E:$E,Calendario!$A$22)&gt;0),"Semifinal + Final",IF(COUNTIFS(Horario!$C:$C,Calendario!$A26,Horario!$G:$G,E$22,Horario!$D:$D,"*M*",Horario!$F:$F,"Semifinal",Horario!$E:$E,Calendario!$A$22)&gt;0,"Semifinal",IF(COUNTIFS(Horario!$C:$C,Calendario!$A26,Horario!$G:$G,E$22,Horario!$D:$D,"*M*",Horario!$F:$F,"Final",Horario!$E:$E,Calendario!$A$22)&gt;0,"Final","")))</f>
        <v/>
      </c>
      <c r="F26" s="15" t="str">
        <f>IF(AND(COUNTIFS(Horario!$C:$C,Calendario!$A26,Horario!$G:$G,F$22,Horario!$D:$D,"*M*",Horario!$F:$F,"Semifinal",Horario!$E:$E,Calendario!$A$22)&gt;0,COUNTIFS(Horario!$C:$C,Calendario!$A26,Horario!$G:$G,F$22,Horario!$D:$D,"*M*",Horario!$F:$F,"Final",Horario!$E:$E,Calendario!$A$22)&gt;0),"Semifinal + Final",IF(COUNTIFS(Horario!$C:$C,Calendario!$A26,Horario!$G:$G,F$22,Horario!$D:$D,"*M*",Horario!$F:$F,"Semifinal",Horario!$E:$E,Calendario!$A$22)&gt;0,"Semifinal",IF(COUNTIFS(Horario!$C:$C,Calendario!$A26,Horario!$G:$G,F$22,Horario!$D:$D,"*M*",Horario!$F:$F,"Final",Horario!$E:$E,Calendario!$A$22)&gt;0,"Final","")))</f>
        <v>Final</v>
      </c>
      <c r="G26" s="9" t="str">
        <f>IF(AND(COUNTIFS(Horario!$C:$C,Calendario!$A26,Horario!$G:$G,G$22,Horario!$D:$D,"*W*",Horario!$F:$F,"Semifinal",Horario!$E:$E,Calendario!$A$22)&gt;0,COUNTIFS(Horario!$C:$C,Calendario!$A26,Horario!$G:$G,G$22,Horario!$D:$D,"*W*",Horario!$F:$F,"Final",Horario!$E:$E,Calendario!$A$22)&gt;0),"Semifinal + Final",IF(COUNTIFS(Horario!$C:$C,Calendario!$A26,Horario!$G:$G,G$22,Horario!$D:$D,"*W*",Horario!$F:$F,"Semifinal",Horario!$E:$E,Calendario!$A$22)&gt;0,"Semifinal",IF(COUNTIFS(Horario!$C:$C,Calendario!$A26,Horario!$G:$G,G$22,Horario!$D:$D,"*W*",Horario!$F:$F,"Final",Horario!$E:$E,Calendario!$A$22)&gt;0,"Final","")))</f>
        <v/>
      </c>
      <c r="H26" s="9" t="str">
        <f>IF(AND(COUNTIFS(Horario!$C:$C,Calendario!$A26,Horario!$G:$G,H$22,Horario!$D:$D,"*W*",Horario!$F:$F,"Semifinal",Horario!$E:$E,Calendario!$A$22)&gt;0,COUNTIFS(Horario!$C:$C,Calendario!$A26,Horario!$G:$G,H$22,Horario!$D:$D,"*W*",Horario!$F:$F,"Final",Horario!$E:$E,Calendario!$A$22)&gt;0),"Semifinal + Final",IF(COUNTIFS(Horario!$C:$C,Calendario!$A26,Horario!$G:$G,H$22,Horario!$D:$D,"*W*",Horario!$F:$F,"Semifinal",Horario!$E:$E,Calendario!$A$22)&gt;0,"Semifinal",IF(COUNTIFS(Horario!$C:$C,Calendario!$A26,Horario!$G:$G,H$22,Horario!$D:$D,"*W*",Horario!$F:$F,"Final",Horario!$E:$E,Calendario!$A$22)&gt;0,"Final","")))</f>
        <v/>
      </c>
      <c r="I26" s="9" t="str">
        <f>IF(AND(COUNTIFS(Horario!$C:$C,Calendario!$A26,Horario!$G:$G,I$22,Horario!$D:$D,"*W*",Horario!$F:$F,"Semifinal",Horario!$E:$E,Calendario!$A$22)&gt;0,COUNTIFS(Horario!$C:$C,Calendario!$A26,Horario!$G:$G,I$22,Horario!$D:$D,"*W*",Horario!$F:$F,"Final",Horario!$E:$E,Calendario!$A$22)&gt;0),"Semifinal + Final",IF(COUNTIFS(Horario!$C:$C,Calendario!$A26,Horario!$G:$G,I$22,Horario!$D:$D,"*W*",Horario!$F:$F,"Semifinal",Horario!$E:$E,Calendario!$A$22)&gt;0,"Semifinal",IF(COUNTIFS(Horario!$C:$C,Calendario!$A26,Horario!$G:$G,I$22,Horario!$D:$D,"*W*",Horario!$F:$F,"Final",Horario!$E:$E,Calendario!$A$22)&gt;0,"Final","")))</f>
        <v/>
      </c>
      <c r="J26" s="9" t="str">
        <f>IF(AND(COUNTIFS(Horario!$C:$C,Calendario!$A26,Horario!$G:$G,J$22,Horario!$D:$D,"*W*",Horario!$F:$F,"Semifinal",Horario!$E:$E,Calendario!$A$22)&gt;0,COUNTIFS(Horario!$C:$C,Calendario!$A26,Horario!$G:$G,J$22,Horario!$D:$D,"*W*",Horario!$F:$F,"Final",Horario!$E:$E,Calendario!$A$22)&gt;0),"Semifinal + Final",IF(COUNTIFS(Horario!$C:$C,Calendario!$A26,Horario!$G:$G,J$22,Horario!$D:$D,"*W*",Horario!$F:$F,"Semifinal",Horario!$E:$E,Calendario!$A$22)&gt;0,"Semifinal",IF(COUNTIFS(Horario!$C:$C,Calendario!$A26,Horario!$G:$G,J$22,Horario!$D:$D,"*W*",Horario!$F:$F,"Final",Horario!$E:$E,Calendario!$A$22)&gt;0,"Final","")))</f>
        <v/>
      </c>
      <c r="K26" s="9" t="str">
        <f>IF(AND(COUNTIFS(Horario!$C:$C,Calendario!$A26,Horario!$G:$G,K$22,Horario!$D:$D,"*W*",Horario!$F:$F,"Semifinal",Horario!$E:$E,Calendario!$A$22)&gt;0,COUNTIFS(Horario!$C:$C,Calendario!$A26,Horario!$G:$G,K$22,Horario!$D:$D,"*W*",Horario!$F:$F,"Final",Horario!$E:$E,Calendario!$A$22)&gt;0),"Semifinal + Final",IF(COUNTIFS(Horario!$C:$C,Calendario!$A26,Horario!$G:$G,K$22,Horario!$D:$D,"*W*",Horario!$F:$F,"Semifinal",Horario!$E:$E,Calendario!$A$22)&gt;0,"Semifinal",IF(COUNTIFS(Horario!$C:$C,Calendario!$A26,Horario!$G:$G,K$22,Horario!$D:$D,"*W*",Horario!$F:$F,"Final",Horario!$E:$E,Calendario!$A$22)&gt;0,"Final","")))</f>
        <v>Final</v>
      </c>
    </row>
    <row r="27" spans="1:11" x14ac:dyDescent="0.3">
      <c r="A27" s="20" t="s">
        <v>27</v>
      </c>
      <c r="B27" s="9" t="str">
        <f>IF(AND(COUNTIFS(Horario!$C:$C,Calendario!$A27,Horario!$G:$G,B$22,Horario!$D:$D,"*M*",Horario!$F:$F,"Semifinal",Horario!$E:$E,Calendario!$A$22)&gt;0,COUNTIFS(Horario!$C:$C,Calendario!$A27,Horario!$G:$G,B$22,Horario!$D:$D,"*M*",Horario!$F:$F,"Final",Horario!$E:$E,Calendario!$A$22)&gt;0),"Semifinal + Final",IF(COUNTIFS(Horario!$C:$C,Calendario!$A27,Horario!$G:$G,B$22,Horario!$D:$D,"*M*",Horario!$F:$F,"Semifinal",Horario!$E:$E,Calendario!$A$22)&gt;0,"Semifinal",IF(COUNTIFS(Horario!$C:$C,Calendario!$A27,Horario!$G:$G,B$22,Horario!$D:$D,"*M*",Horario!$F:$F,"Final",Horario!$E:$E,Calendario!$A$22)&gt;0,"Final","")))</f>
        <v/>
      </c>
      <c r="C27" s="9" t="str">
        <f>IF(AND(COUNTIFS(Horario!$C:$C,Calendario!$A27,Horario!$G:$G,C$22,Horario!$D:$D,"*M*",Horario!$F:$F,"Semifinal",Horario!$E:$E,Calendario!$A$22)&gt;0,COUNTIFS(Horario!$C:$C,Calendario!$A27,Horario!$G:$G,C$22,Horario!$D:$D,"*M*",Horario!$F:$F,"Final",Horario!$E:$E,Calendario!$A$22)&gt;0),"Semifinal + Final",IF(COUNTIFS(Horario!$C:$C,Calendario!$A27,Horario!$G:$G,C$22,Horario!$D:$D,"*M*",Horario!$F:$F,"Semifinal",Horario!$E:$E,Calendario!$A$22)&gt;0,"Semifinal",IF(COUNTIFS(Horario!$C:$C,Calendario!$A27,Horario!$G:$G,C$22,Horario!$D:$D,"*M*",Horario!$F:$F,"Final",Horario!$E:$E,Calendario!$A$22)&gt;0,"Final","")))</f>
        <v/>
      </c>
      <c r="D27" s="9" t="str">
        <f>IF(AND(COUNTIFS(Horario!$C:$C,Calendario!$A27,Horario!$G:$G,D$22,Horario!$D:$D,"*M*",Horario!$F:$F,"Semifinal",Horario!$E:$E,Calendario!$A$22)&gt;0,COUNTIFS(Horario!$C:$C,Calendario!$A27,Horario!$G:$G,D$22,Horario!$D:$D,"*M*",Horario!$F:$F,"Final",Horario!$E:$E,Calendario!$A$22)&gt;0),"Semifinal + Final",IF(COUNTIFS(Horario!$C:$C,Calendario!$A27,Horario!$G:$G,D$22,Horario!$D:$D,"*M*",Horario!$F:$F,"Semifinal",Horario!$E:$E,Calendario!$A$22)&gt;0,"Semifinal",IF(COUNTIFS(Horario!$C:$C,Calendario!$A27,Horario!$G:$G,D$22,Horario!$D:$D,"*M*",Horario!$F:$F,"Final",Horario!$E:$E,Calendario!$A$22)&gt;0,"Final","")))</f>
        <v>Final</v>
      </c>
      <c r="E27" s="9" t="str">
        <f>IF(AND(COUNTIFS(Horario!$C:$C,Calendario!$A27,Horario!$G:$G,E$22,Horario!$D:$D,"*M*",Horario!$F:$F,"Semifinal",Horario!$E:$E,Calendario!$A$22)&gt;0,COUNTIFS(Horario!$C:$C,Calendario!$A27,Horario!$G:$G,E$22,Horario!$D:$D,"*M*",Horario!$F:$F,"Final",Horario!$E:$E,Calendario!$A$22)&gt;0),"Semifinal + Final",IF(COUNTIFS(Horario!$C:$C,Calendario!$A27,Horario!$G:$G,E$22,Horario!$D:$D,"*M*",Horario!$F:$F,"Semifinal",Horario!$E:$E,Calendario!$A$22)&gt;0,"Semifinal",IF(COUNTIFS(Horario!$C:$C,Calendario!$A27,Horario!$G:$G,E$22,Horario!$D:$D,"*M*",Horario!$F:$F,"Final",Horario!$E:$E,Calendario!$A$22)&gt;0,"Final","")))</f>
        <v/>
      </c>
      <c r="F27" s="15" t="str">
        <f>IF(AND(COUNTIFS(Horario!$C:$C,Calendario!$A27,Horario!$G:$G,F$22,Horario!$D:$D,"*M*",Horario!$F:$F,"Semifinal",Horario!$E:$E,Calendario!$A$22)&gt;0,COUNTIFS(Horario!$C:$C,Calendario!$A27,Horario!$G:$G,F$22,Horario!$D:$D,"*M*",Horario!$F:$F,"Final",Horario!$E:$E,Calendario!$A$22)&gt;0),"Semifinal + Final",IF(COUNTIFS(Horario!$C:$C,Calendario!$A27,Horario!$G:$G,F$22,Horario!$D:$D,"*M*",Horario!$F:$F,"Semifinal",Horario!$E:$E,Calendario!$A$22)&gt;0,"Semifinal",IF(COUNTIFS(Horario!$C:$C,Calendario!$A27,Horario!$G:$G,F$22,Horario!$D:$D,"*M*",Horario!$F:$F,"Final",Horario!$E:$E,Calendario!$A$22)&gt;0,"Final","")))</f>
        <v/>
      </c>
      <c r="G27" s="9" t="str">
        <f>IF(AND(COUNTIFS(Horario!$C:$C,Calendario!$A27,Horario!$G:$G,G$22,Horario!$D:$D,"*W*",Horario!$F:$F,"Semifinal",Horario!$E:$E,Calendario!$A$22)&gt;0,COUNTIFS(Horario!$C:$C,Calendario!$A27,Horario!$G:$G,G$22,Horario!$D:$D,"*W*",Horario!$F:$F,"Final",Horario!$E:$E,Calendario!$A$22)&gt;0),"Semifinal + Final",IF(COUNTIFS(Horario!$C:$C,Calendario!$A27,Horario!$G:$G,G$22,Horario!$D:$D,"*W*",Horario!$F:$F,"Semifinal",Horario!$E:$E,Calendario!$A$22)&gt;0,"Semifinal",IF(COUNTIFS(Horario!$C:$C,Calendario!$A27,Horario!$G:$G,G$22,Horario!$D:$D,"*W*",Horario!$F:$F,"Final",Horario!$E:$E,Calendario!$A$22)&gt;0,"Final","")))</f>
        <v/>
      </c>
      <c r="H27" s="9" t="str">
        <f>IF(AND(COUNTIFS(Horario!$C:$C,Calendario!$A27,Horario!$G:$G,H$22,Horario!$D:$D,"*W*",Horario!$F:$F,"Semifinal",Horario!$E:$E,Calendario!$A$22)&gt;0,COUNTIFS(Horario!$C:$C,Calendario!$A27,Horario!$G:$G,H$22,Horario!$D:$D,"*W*",Horario!$F:$F,"Final",Horario!$E:$E,Calendario!$A$22)&gt;0),"Semifinal + Final",IF(COUNTIFS(Horario!$C:$C,Calendario!$A27,Horario!$G:$G,H$22,Horario!$D:$D,"*W*",Horario!$F:$F,"Semifinal",Horario!$E:$E,Calendario!$A$22)&gt;0,"Semifinal",IF(COUNTIFS(Horario!$C:$C,Calendario!$A27,Horario!$G:$G,H$22,Horario!$D:$D,"*W*",Horario!$F:$F,"Final",Horario!$E:$E,Calendario!$A$22)&gt;0,"Final","")))</f>
        <v/>
      </c>
      <c r="I27" s="9" t="str">
        <f>IF(AND(COUNTIFS(Horario!$C:$C,Calendario!$A27,Horario!$G:$G,I$22,Horario!$D:$D,"*W*",Horario!$F:$F,"Semifinal",Horario!$E:$E,Calendario!$A$22)&gt;0,COUNTIFS(Horario!$C:$C,Calendario!$A27,Horario!$G:$G,I$22,Horario!$D:$D,"*W*",Horario!$F:$F,"Final",Horario!$E:$E,Calendario!$A$22)&gt;0),"Semifinal + Final",IF(COUNTIFS(Horario!$C:$C,Calendario!$A27,Horario!$G:$G,I$22,Horario!$D:$D,"*W*",Horario!$F:$F,"Semifinal",Horario!$E:$E,Calendario!$A$22)&gt;0,"Semifinal",IF(COUNTIFS(Horario!$C:$C,Calendario!$A27,Horario!$G:$G,I$22,Horario!$D:$D,"*W*",Horario!$F:$F,"Final",Horario!$E:$E,Calendario!$A$22)&gt;0,"Final","")))</f>
        <v>Final</v>
      </c>
      <c r="J27" s="9" t="str">
        <f>IF(AND(COUNTIFS(Horario!$C:$C,Calendario!$A27,Horario!$G:$G,J$22,Horario!$D:$D,"*W*",Horario!$F:$F,"Semifinal",Horario!$E:$E,Calendario!$A$22)&gt;0,COUNTIFS(Horario!$C:$C,Calendario!$A27,Horario!$G:$G,J$22,Horario!$D:$D,"*W*",Horario!$F:$F,"Final",Horario!$E:$E,Calendario!$A$22)&gt;0),"Semifinal + Final",IF(COUNTIFS(Horario!$C:$C,Calendario!$A27,Horario!$G:$G,J$22,Horario!$D:$D,"*W*",Horario!$F:$F,"Semifinal",Horario!$E:$E,Calendario!$A$22)&gt;0,"Semifinal",IF(COUNTIFS(Horario!$C:$C,Calendario!$A27,Horario!$G:$G,J$22,Horario!$D:$D,"*W*",Horario!$F:$F,"Final",Horario!$E:$E,Calendario!$A$22)&gt;0,"Final","")))</f>
        <v/>
      </c>
      <c r="K27" s="9" t="str">
        <f>IF(AND(COUNTIFS(Horario!$C:$C,Calendario!$A27,Horario!$G:$G,K$22,Horario!$D:$D,"*W*",Horario!$F:$F,"Semifinal",Horario!$E:$E,Calendario!$A$22)&gt;0,COUNTIFS(Horario!$C:$C,Calendario!$A27,Horario!$G:$G,K$22,Horario!$D:$D,"*W*",Horario!$F:$F,"Final",Horario!$E:$E,Calendario!$A$22)&gt;0),"Semifinal + Final",IF(COUNTIFS(Horario!$C:$C,Calendario!$A27,Horario!$G:$G,K$22,Horario!$D:$D,"*W*",Horario!$F:$F,"Semifinal",Horario!$E:$E,Calendario!$A$22)&gt;0,"Semifinal",IF(COUNTIFS(Horario!$C:$C,Calendario!$A27,Horario!$G:$G,K$22,Horario!$D:$D,"*W*",Horario!$F:$F,"Final",Horario!$E:$E,Calendario!$A$22)&gt;0,"Final","")))</f>
        <v/>
      </c>
    </row>
    <row r="28" spans="1:11" x14ac:dyDescent="0.3">
      <c r="A28" s="20" t="s">
        <v>6</v>
      </c>
      <c r="B28" s="9" t="str">
        <f>IF(AND(COUNTIFS(Horario!$C:$C,Calendario!$A28,Horario!$G:$G,B$22,Horario!$D:$D,"*M*",Horario!$F:$F,"Semifinal",Horario!$E:$E,Calendario!$A$22)&gt;0,COUNTIFS(Horario!$C:$C,Calendario!$A28,Horario!$G:$G,B$22,Horario!$D:$D,"*M*",Horario!$F:$F,"Final",Horario!$E:$E,Calendario!$A$22)&gt;0),"Semifinal + Final",IF(COUNTIFS(Horario!$C:$C,Calendario!$A28,Horario!$G:$G,B$22,Horario!$D:$D,"*M*",Horario!$F:$F,"Semifinal",Horario!$E:$E,Calendario!$A$22)&gt;0,"Semifinal",IF(COUNTIFS(Horario!$C:$C,Calendario!$A28,Horario!$G:$G,B$22,Horario!$D:$D,"*M*",Horario!$F:$F,"Final",Horario!$E:$E,Calendario!$A$22)&gt;0,"Final","")))</f>
        <v>Final</v>
      </c>
      <c r="C28" s="9" t="str">
        <f>IF(AND(COUNTIFS(Horario!$C:$C,Calendario!$A28,Horario!$G:$G,C$22,Horario!$D:$D,"*M*",Horario!$F:$F,"Semifinal",Horario!$E:$E,Calendario!$A$22)&gt;0,COUNTIFS(Horario!$C:$C,Calendario!$A28,Horario!$G:$G,C$22,Horario!$D:$D,"*M*",Horario!$F:$F,"Final",Horario!$E:$E,Calendario!$A$22)&gt;0),"Semifinal + Final",IF(COUNTIFS(Horario!$C:$C,Calendario!$A28,Horario!$G:$G,C$22,Horario!$D:$D,"*M*",Horario!$F:$F,"Semifinal",Horario!$E:$E,Calendario!$A$22)&gt;0,"Semifinal",IF(COUNTIFS(Horario!$C:$C,Calendario!$A28,Horario!$G:$G,C$22,Horario!$D:$D,"*M*",Horario!$F:$F,"Final",Horario!$E:$E,Calendario!$A$22)&gt;0,"Final","")))</f>
        <v/>
      </c>
      <c r="D28" s="9" t="str">
        <f>IF(AND(COUNTIFS(Horario!$C:$C,Calendario!$A28,Horario!$G:$G,D$22,Horario!$D:$D,"*M*",Horario!$F:$F,"Semifinal",Horario!$E:$E,Calendario!$A$22)&gt;0,COUNTIFS(Horario!$C:$C,Calendario!$A28,Horario!$G:$G,D$22,Horario!$D:$D,"*M*",Horario!$F:$F,"Final",Horario!$E:$E,Calendario!$A$22)&gt;0),"Semifinal + Final",IF(COUNTIFS(Horario!$C:$C,Calendario!$A28,Horario!$G:$G,D$22,Horario!$D:$D,"*M*",Horario!$F:$F,"Semifinal",Horario!$E:$E,Calendario!$A$22)&gt;0,"Semifinal",IF(COUNTIFS(Horario!$C:$C,Calendario!$A28,Horario!$G:$G,D$22,Horario!$D:$D,"*M*",Horario!$F:$F,"Final",Horario!$E:$E,Calendario!$A$22)&gt;0,"Final","")))</f>
        <v/>
      </c>
      <c r="E28" s="9" t="str">
        <f>IF(AND(COUNTIFS(Horario!$C:$C,Calendario!$A28,Horario!$G:$G,E$22,Horario!$D:$D,"*M*",Horario!$F:$F,"Semifinal",Horario!$E:$E,Calendario!$A$22)&gt;0,COUNTIFS(Horario!$C:$C,Calendario!$A28,Horario!$G:$G,E$22,Horario!$D:$D,"*M*",Horario!$F:$F,"Final",Horario!$E:$E,Calendario!$A$22)&gt;0),"Semifinal + Final",IF(COUNTIFS(Horario!$C:$C,Calendario!$A28,Horario!$G:$G,E$22,Horario!$D:$D,"*M*",Horario!$F:$F,"Semifinal",Horario!$E:$E,Calendario!$A$22)&gt;0,"Semifinal",IF(COUNTIFS(Horario!$C:$C,Calendario!$A28,Horario!$G:$G,E$22,Horario!$D:$D,"*M*",Horario!$F:$F,"Final",Horario!$E:$E,Calendario!$A$22)&gt;0,"Final","")))</f>
        <v/>
      </c>
      <c r="F28" s="15" t="str">
        <f>IF(AND(COUNTIFS(Horario!$C:$C,Calendario!$A28,Horario!$G:$G,F$22,Horario!$D:$D,"*M*",Horario!$F:$F,"Semifinal",Horario!$E:$E,Calendario!$A$22)&gt;0,COUNTIFS(Horario!$C:$C,Calendario!$A28,Horario!$G:$G,F$22,Horario!$D:$D,"*M*",Horario!$F:$F,"Final",Horario!$E:$E,Calendario!$A$22)&gt;0),"Semifinal + Final",IF(COUNTIFS(Horario!$C:$C,Calendario!$A28,Horario!$G:$G,F$22,Horario!$D:$D,"*M*",Horario!$F:$F,"Semifinal",Horario!$E:$E,Calendario!$A$22)&gt;0,"Semifinal",IF(COUNTIFS(Horario!$C:$C,Calendario!$A28,Horario!$G:$G,F$22,Horario!$D:$D,"*M*",Horario!$F:$F,"Final",Horario!$E:$E,Calendario!$A$22)&gt;0,"Final","")))</f>
        <v/>
      </c>
      <c r="G28" s="9" t="str">
        <f>IF(AND(COUNTIFS(Horario!$C:$C,Calendario!$A28,Horario!$G:$G,G$22,Horario!$D:$D,"*W*",Horario!$F:$F,"Semifinal",Horario!$E:$E,Calendario!$A$22)&gt;0,COUNTIFS(Horario!$C:$C,Calendario!$A28,Horario!$G:$G,G$22,Horario!$D:$D,"*W*",Horario!$F:$F,"Final",Horario!$E:$E,Calendario!$A$22)&gt;0),"Semifinal + Final",IF(COUNTIFS(Horario!$C:$C,Calendario!$A28,Horario!$G:$G,G$22,Horario!$D:$D,"*W*",Horario!$F:$F,"Semifinal",Horario!$E:$E,Calendario!$A$22)&gt;0,"Semifinal",IF(COUNTIFS(Horario!$C:$C,Calendario!$A28,Horario!$G:$G,G$22,Horario!$D:$D,"*W*",Horario!$F:$F,"Final",Horario!$E:$E,Calendario!$A$22)&gt;0,"Final","")))</f>
        <v/>
      </c>
      <c r="H28" s="9" t="str">
        <f>IF(AND(COUNTIFS(Horario!$C:$C,Calendario!$A28,Horario!$G:$G,H$22,Horario!$D:$D,"*W*",Horario!$F:$F,"Semifinal",Horario!$E:$E,Calendario!$A$22)&gt;0,COUNTIFS(Horario!$C:$C,Calendario!$A28,Horario!$G:$G,H$22,Horario!$D:$D,"*W*",Horario!$F:$F,"Final",Horario!$E:$E,Calendario!$A$22)&gt;0),"Semifinal + Final",IF(COUNTIFS(Horario!$C:$C,Calendario!$A28,Horario!$G:$G,H$22,Horario!$D:$D,"*W*",Horario!$F:$F,"Semifinal",Horario!$E:$E,Calendario!$A$22)&gt;0,"Semifinal",IF(COUNTIFS(Horario!$C:$C,Calendario!$A28,Horario!$G:$G,H$22,Horario!$D:$D,"*W*",Horario!$F:$F,"Final",Horario!$E:$E,Calendario!$A$22)&gt;0,"Final","")))</f>
        <v/>
      </c>
      <c r="I28" s="9" t="str">
        <f>IF(AND(COUNTIFS(Horario!$C:$C,Calendario!$A28,Horario!$G:$G,I$22,Horario!$D:$D,"*W*",Horario!$F:$F,"Semifinal",Horario!$E:$E,Calendario!$A$22)&gt;0,COUNTIFS(Horario!$C:$C,Calendario!$A28,Horario!$G:$G,I$22,Horario!$D:$D,"*W*",Horario!$F:$F,"Final",Horario!$E:$E,Calendario!$A$22)&gt;0),"Semifinal + Final",IF(COUNTIFS(Horario!$C:$C,Calendario!$A28,Horario!$G:$G,I$22,Horario!$D:$D,"*W*",Horario!$F:$F,"Semifinal",Horario!$E:$E,Calendario!$A$22)&gt;0,"Semifinal",IF(COUNTIFS(Horario!$C:$C,Calendario!$A28,Horario!$G:$G,I$22,Horario!$D:$D,"*W*",Horario!$F:$F,"Final",Horario!$E:$E,Calendario!$A$22)&gt;0,"Final","")))</f>
        <v/>
      </c>
      <c r="J28" s="9" t="str">
        <f>IF(AND(COUNTIFS(Horario!$C:$C,Calendario!$A28,Horario!$G:$G,J$22,Horario!$D:$D,"*W*",Horario!$F:$F,"Semifinal",Horario!$E:$E,Calendario!$A$22)&gt;0,COUNTIFS(Horario!$C:$C,Calendario!$A28,Horario!$G:$G,J$22,Horario!$D:$D,"*W*",Horario!$F:$F,"Final",Horario!$E:$E,Calendario!$A$22)&gt;0),"Semifinal + Final",IF(COUNTIFS(Horario!$C:$C,Calendario!$A28,Horario!$G:$G,J$22,Horario!$D:$D,"*W*",Horario!$F:$F,"Semifinal",Horario!$E:$E,Calendario!$A$22)&gt;0,"Semifinal",IF(COUNTIFS(Horario!$C:$C,Calendario!$A28,Horario!$G:$G,J$22,Horario!$D:$D,"*W*",Horario!$F:$F,"Final",Horario!$E:$E,Calendario!$A$22)&gt;0,"Final","")))</f>
        <v/>
      </c>
      <c r="K28" s="9" t="str">
        <f>IF(AND(COUNTIFS(Horario!$C:$C,Calendario!$A28,Horario!$G:$G,K$22,Horario!$D:$D,"*W*",Horario!$F:$F,"Semifinal",Horario!$E:$E,Calendario!$A$22)&gt;0,COUNTIFS(Horario!$C:$C,Calendario!$A28,Horario!$G:$G,K$22,Horario!$D:$D,"*W*",Horario!$F:$F,"Final",Horario!$E:$E,Calendario!$A$22)&gt;0),"Semifinal + Final",IF(COUNTIFS(Horario!$C:$C,Calendario!$A28,Horario!$G:$G,K$22,Horario!$D:$D,"*W*",Horario!$F:$F,"Semifinal",Horario!$E:$E,Calendario!$A$22)&gt;0,"Semifinal",IF(COUNTIFS(Horario!$C:$C,Calendario!$A28,Horario!$G:$G,K$22,Horario!$D:$D,"*W*",Horario!$F:$F,"Final",Horario!$E:$E,Calendario!$A$22)&gt;0,"Final","")))</f>
        <v>Final</v>
      </c>
    </row>
    <row r="29" spans="1:11" x14ac:dyDescent="0.3">
      <c r="A29" s="20" t="s">
        <v>5</v>
      </c>
      <c r="B29" s="9" t="str">
        <f>IF(AND(COUNTIFS(Horario!$C:$C,Calendario!$A29,Horario!$G:$G,B$22,Horario!$D:$D,"*M*",Horario!$F:$F,"Semifinal",Horario!$E:$E,Calendario!$A$22)&gt;0,COUNTIFS(Horario!$C:$C,Calendario!$A29,Horario!$G:$G,B$22,Horario!$D:$D,"*M*",Horario!$F:$F,"Final",Horario!$E:$E,Calendario!$A$22)&gt;0),"Semifinal + Final",IF(COUNTIFS(Horario!$C:$C,Calendario!$A29,Horario!$G:$G,B$22,Horario!$D:$D,"*M*",Horario!$F:$F,"Semifinal",Horario!$E:$E,Calendario!$A$22)&gt;0,"Semifinal",IF(COUNTIFS(Horario!$C:$C,Calendario!$A29,Horario!$G:$G,B$22,Horario!$D:$D,"*M*",Horario!$F:$F,"Final",Horario!$E:$E,Calendario!$A$22)&gt;0,"Final","")))</f>
        <v/>
      </c>
      <c r="C29" s="9" t="str">
        <f>IF(AND(COUNTIFS(Horario!$C:$C,Calendario!$A29,Horario!$G:$G,C$22,Horario!$D:$D,"*M*",Horario!$F:$F,"Semifinal",Horario!$E:$E,Calendario!$A$22)&gt;0,COUNTIFS(Horario!$C:$C,Calendario!$A29,Horario!$G:$G,C$22,Horario!$D:$D,"*M*",Horario!$F:$F,"Final",Horario!$E:$E,Calendario!$A$22)&gt;0),"Semifinal + Final",IF(COUNTIFS(Horario!$C:$C,Calendario!$A29,Horario!$G:$G,C$22,Horario!$D:$D,"*M*",Horario!$F:$F,"Semifinal",Horario!$E:$E,Calendario!$A$22)&gt;0,"Semifinal",IF(COUNTIFS(Horario!$C:$C,Calendario!$A29,Horario!$G:$G,C$22,Horario!$D:$D,"*M*",Horario!$F:$F,"Final",Horario!$E:$E,Calendario!$A$22)&gt;0,"Final","")))</f>
        <v/>
      </c>
      <c r="D29" s="9" t="str">
        <f>IF(AND(COUNTIFS(Horario!$C:$C,Calendario!$A29,Horario!$G:$G,D$22,Horario!$D:$D,"*M*",Horario!$F:$F,"Semifinal",Horario!$E:$E,Calendario!$A$22)&gt;0,COUNTIFS(Horario!$C:$C,Calendario!$A29,Horario!$G:$G,D$22,Horario!$D:$D,"*M*",Horario!$F:$F,"Final",Horario!$E:$E,Calendario!$A$22)&gt;0),"Semifinal + Final",IF(COUNTIFS(Horario!$C:$C,Calendario!$A29,Horario!$G:$G,D$22,Horario!$D:$D,"*M*",Horario!$F:$F,"Semifinal",Horario!$E:$E,Calendario!$A$22)&gt;0,"Semifinal",IF(COUNTIFS(Horario!$C:$C,Calendario!$A29,Horario!$G:$G,D$22,Horario!$D:$D,"*M*",Horario!$F:$F,"Final",Horario!$E:$E,Calendario!$A$22)&gt;0,"Final","")))</f>
        <v/>
      </c>
      <c r="E29" s="9" t="str">
        <f>IF(AND(COUNTIFS(Horario!$C:$C,Calendario!$A29,Horario!$G:$G,E$22,Horario!$D:$D,"*M*",Horario!$F:$F,"Semifinal",Horario!$E:$E,Calendario!$A$22)&gt;0,COUNTIFS(Horario!$C:$C,Calendario!$A29,Horario!$G:$G,E$22,Horario!$D:$D,"*M*",Horario!$F:$F,"Final",Horario!$E:$E,Calendario!$A$22)&gt;0),"Semifinal + Final",IF(COUNTIFS(Horario!$C:$C,Calendario!$A29,Horario!$G:$G,E$22,Horario!$D:$D,"*M*",Horario!$F:$F,"Semifinal",Horario!$E:$E,Calendario!$A$22)&gt;0,"Semifinal",IF(COUNTIFS(Horario!$C:$C,Calendario!$A29,Horario!$G:$G,E$22,Horario!$D:$D,"*M*",Horario!$F:$F,"Final",Horario!$E:$E,Calendario!$A$22)&gt;0,"Final","")))</f>
        <v>Final</v>
      </c>
      <c r="F29" s="15" t="str">
        <f>IF(AND(COUNTIFS(Horario!$C:$C,Calendario!$A29,Horario!$G:$G,F$22,Horario!$D:$D,"*M*",Horario!$F:$F,"Semifinal",Horario!$E:$E,Calendario!$A$22)&gt;0,COUNTIFS(Horario!$C:$C,Calendario!$A29,Horario!$G:$G,F$22,Horario!$D:$D,"*M*",Horario!$F:$F,"Final",Horario!$E:$E,Calendario!$A$22)&gt;0),"Semifinal + Final",IF(COUNTIFS(Horario!$C:$C,Calendario!$A29,Horario!$G:$G,F$22,Horario!$D:$D,"*M*",Horario!$F:$F,"Semifinal",Horario!$E:$E,Calendario!$A$22)&gt;0,"Semifinal",IF(COUNTIFS(Horario!$C:$C,Calendario!$A29,Horario!$G:$G,F$22,Horario!$D:$D,"*M*",Horario!$F:$F,"Final",Horario!$E:$E,Calendario!$A$22)&gt;0,"Final","")))</f>
        <v/>
      </c>
      <c r="G29" s="9" t="str">
        <f>IF(AND(COUNTIFS(Horario!$C:$C,Calendario!$A29,Horario!$G:$G,G$22,Horario!$D:$D,"*W*",Horario!$F:$F,"Semifinal",Horario!$E:$E,Calendario!$A$22)&gt;0,COUNTIFS(Horario!$C:$C,Calendario!$A29,Horario!$G:$G,G$22,Horario!$D:$D,"*W*",Horario!$F:$F,"Final",Horario!$E:$E,Calendario!$A$22)&gt;0),"Semifinal + Final",IF(COUNTIFS(Horario!$C:$C,Calendario!$A29,Horario!$G:$G,G$22,Horario!$D:$D,"*W*",Horario!$F:$F,"Semifinal",Horario!$E:$E,Calendario!$A$22)&gt;0,"Semifinal",IF(COUNTIFS(Horario!$C:$C,Calendario!$A29,Horario!$G:$G,G$22,Horario!$D:$D,"*W*",Horario!$F:$F,"Final",Horario!$E:$E,Calendario!$A$22)&gt;0,"Final","")))</f>
        <v/>
      </c>
      <c r="H29" s="9" t="str">
        <f>IF(AND(COUNTIFS(Horario!$C:$C,Calendario!$A29,Horario!$G:$G,H$22,Horario!$D:$D,"*W*",Horario!$F:$F,"Semifinal",Horario!$E:$E,Calendario!$A$22)&gt;0,COUNTIFS(Horario!$C:$C,Calendario!$A29,Horario!$G:$G,H$22,Horario!$D:$D,"*W*",Horario!$F:$F,"Final",Horario!$E:$E,Calendario!$A$22)&gt;0),"Semifinal + Final",IF(COUNTIFS(Horario!$C:$C,Calendario!$A29,Horario!$G:$G,H$22,Horario!$D:$D,"*W*",Horario!$F:$F,"Semifinal",Horario!$E:$E,Calendario!$A$22)&gt;0,"Semifinal",IF(COUNTIFS(Horario!$C:$C,Calendario!$A29,Horario!$G:$G,H$22,Horario!$D:$D,"*W*",Horario!$F:$F,"Final",Horario!$E:$E,Calendario!$A$22)&gt;0,"Final","")))</f>
        <v/>
      </c>
      <c r="I29" s="9" t="str">
        <f>IF(AND(COUNTIFS(Horario!$C:$C,Calendario!$A29,Horario!$G:$G,I$22,Horario!$D:$D,"*W*",Horario!$F:$F,"Semifinal",Horario!$E:$E,Calendario!$A$22)&gt;0,COUNTIFS(Horario!$C:$C,Calendario!$A29,Horario!$G:$G,I$22,Horario!$D:$D,"*W*",Horario!$F:$F,"Final",Horario!$E:$E,Calendario!$A$22)&gt;0),"Semifinal + Final",IF(COUNTIFS(Horario!$C:$C,Calendario!$A29,Horario!$G:$G,I$22,Horario!$D:$D,"*W*",Horario!$F:$F,"Semifinal",Horario!$E:$E,Calendario!$A$22)&gt;0,"Semifinal",IF(COUNTIFS(Horario!$C:$C,Calendario!$A29,Horario!$G:$G,I$22,Horario!$D:$D,"*W*",Horario!$F:$F,"Final",Horario!$E:$E,Calendario!$A$22)&gt;0,"Final","")))</f>
        <v/>
      </c>
      <c r="J29" s="9" t="str">
        <f>IF(AND(COUNTIFS(Horario!$C:$C,Calendario!$A29,Horario!$G:$G,J$22,Horario!$D:$D,"*W*",Horario!$F:$F,"Semifinal",Horario!$E:$E,Calendario!$A$22)&gt;0,COUNTIFS(Horario!$C:$C,Calendario!$A29,Horario!$G:$G,J$22,Horario!$D:$D,"*W*",Horario!$F:$F,"Final",Horario!$E:$E,Calendario!$A$22)&gt;0),"Semifinal + Final",IF(COUNTIFS(Horario!$C:$C,Calendario!$A29,Horario!$G:$G,J$22,Horario!$D:$D,"*W*",Horario!$F:$F,"Semifinal",Horario!$E:$E,Calendario!$A$22)&gt;0,"Semifinal",IF(COUNTIFS(Horario!$C:$C,Calendario!$A29,Horario!$G:$G,J$22,Horario!$D:$D,"*W*",Horario!$F:$F,"Final",Horario!$E:$E,Calendario!$A$22)&gt;0,"Final","")))</f>
        <v>Final</v>
      </c>
      <c r="K29" s="9" t="str">
        <f>IF(AND(COUNTIFS(Horario!$C:$C,Calendario!$A29,Horario!$G:$G,K$22,Horario!$D:$D,"*W*",Horario!$F:$F,"Semifinal",Horario!$E:$E,Calendario!$A$22)&gt;0,COUNTIFS(Horario!$C:$C,Calendario!$A29,Horario!$G:$G,K$22,Horario!$D:$D,"*W*",Horario!$F:$F,"Final",Horario!$E:$E,Calendario!$A$22)&gt;0),"Semifinal + Final",IF(COUNTIFS(Horario!$C:$C,Calendario!$A29,Horario!$G:$G,K$22,Horario!$D:$D,"*W*",Horario!$F:$F,"Semifinal",Horario!$E:$E,Calendario!$A$22)&gt;0,"Semifinal",IF(COUNTIFS(Horario!$C:$C,Calendario!$A29,Horario!$G:$G,K$22,Horario!$D:$D,"*W*",Horario!$F:$F,"Final",Horario!$E:$E,Calendario!$A$22)&gt;0,"Final","")))</f>
        <v/>
      </c>
    </row>
    <row r="30" spans="1:11" x14ac:dyDescent="0.3">
      <c r="A30" s="20" t="s">
        <v>12</v>
      </c>
      <c r="B30" s="9" t="str">
        <f>IF(AND(COUNTIFS(Horario!$C:$C,Calendario!$A30,Horario!$G:$G,B$22,Horario!$D:$D,"*M*",Horario!$F:$F,"Semifinal",Horario!$E:$E,Calendario!$A$22)&gt;0,COUNTIFS(Horario!$C:$C,Calendario!$A30,Horario!$G:$G,B$22,Horario!$D:$D,"*M*",Horario!$F:$F,"Final",Horario!$E:$E,Calendario!$A$22)&gt;0),"Semifinal + Final",IF(COUNTIFS(Horario!$C:$C,Calendario!$A30,Horario!$G:$G,B$22,Horario!$D:$D,"*M*",Horario!$F:$F,"Semifinal",Horario!$E:$E,Calendario!$A$22)&gt;0,"Semifinal",IF(COUNTIFS(Horario!$C:$C,Calendario!$A30,Horario!$G:$G,B$22,Horario!$D:$D,"*M*",Horario!$F:$F,"Final",Horario!$E:$E,Calendario!$A$22)&gt;0,"Final","")))</f>
        <v/>
      </c>
      <c r="C30" s="9" t="str">
        <f>IF(AND(COUNTIFS(Horario!$C:$C,Calendario!$A30,Horario!$G:$G,C$22,Horario!$D:$D,"*M*",Horario!$F:$F,"Semifinal",Horario!$E:$E,Calendario!$A$22)&gt;0,COUNTIFS(Horario!$C:$C,Calendario!$A30,Horario!$G:$G,C$22,Horario!$D:$D,"*M*",Horario!$F:$F,"Final",Horario!$E:$E,Calendario!$A$22)&gt;0),"Semifinal + Final",IF(COUNTIFS(Horario!$C:$C,Calendario!$A30,Horario!$G:$G,C$22,Horario!$D:$D,"*M*",Horario!$F:$F,"Semifinal",Horario!$E:$E,Calendario!$A$22)&gt;0,"Semifinal",IF(COUNTIFS(Horario!$C:$C,Calendario!$A30,Horario!$G:$G,C$22,Horario!$D:$D,"*M*",Horario!$F:$F,"Final",Horario!$E:$E,Calendario!$A$22)&gt;0,"Final","")))</f>
        <v/>
      </c>
      <c r="D30" s="9" t="str">
        <f>IF(AND(COUNTIFS(Horario!$C:$C,Calendario!$A30,Horario!$G:$G,D$22,Horario!$D:$D,"*M*",Horario!$F:$F,"Semifinal",Horario!$E:$E,Calendario!$A$22)&gt;0,COUNTIFS(Horario!$C:$C,Calendario!$A30,Horario!$G:$G,D$22,Horario!$D:$D,"*M*",Horario!$F:$F,"Final",Horario!$E:$E,Calendario!$A$22)&gt;0),"Semifinal + Final",IF(COUNTIFS(Horario!$C:$C,Calendario!$A30,Horario!$G:$G,D$22,Horario!$D:$D,"*M*",Horario!$F:$F,"Semifinal",Horario!$E:$E,Calendario!$A$22)&gt;0,"Semifinal",IF(COUNTIFS(Horario!$C:$C,Calendario!$A30,Horario!$G:$G,D$22,Horario!$D:$D,"*M*",Horario!$F:$F,"Final",Horario!$E:$E,Calendario!$A$22)&gt;0,"Final","")))</f>
        <v/>
      </c>
      <c r="E30" s="9" t="str">
        <f>IF(AND(COUNTIFS(Horario!$C:$C,Calendario!$A30,Horario!$G:$G,E$22,Horario!$D:$D,"*M*",Horario!$F:$F,"Semifinal",Horario!$E:$E,Calendario!$A$22)&gt;0,COUNTIFS(Horario!$C:$C,Calendario!$A30,Horario!$G:$G,E$22,Horario!$D:$D,"*M*",Horario!$F:$F,"Final",Horario!$E:$E,Calendario!$A$22)&gt;0),"Semifinal + Final",IF(COUNTIFS(Horario!$C:$C,Calendario!$A30,Horario!$G:$G,E$22,Horario!$D:$D,"*M*",Horario!$F:$F,"Semifinal",Horario!$E:$E,Calendario!$A$22)&gt;0,"Semifinal",IF(COUNTIFS(Horario!$C:$C,Calendario!$A30,Horario!$G:$G,E$22,Horario!$D:$D,"*M*",Horario!$F:$F,"Final",Horario!$E:$E,Calendario!$A$22)&gt;0,"Final","")))</f>
        <v/>
      </c>
      <c r="F30" s="15" t="s">
        <v>18</v>
      </c>
      <c r="G30" s="9" t="str">
        <f>IF(AND(COUNTIFS(Horario!$C:$C,Calendario!$A30,Horario!$G:$G,G$22,Horario!$D:$D,"*W*",Horario!$F:$F,"Semifinal",Horario!$E:$E,Calendario!$A$22)&gt;0,COUNTIFS(Horario!$C:$C,Calendario!$A30,Horario!$G:$G,G$22,Horario!$D:$D,"*W*",Horario!$F:$F,"Final",Horario!$E:$E,Calendario!$A$22)&gt;0),"Semifinal + Final",IF(COUNTIFS(Horario!$C:$C,Calendario!$A30,Horario!$G:$G,G$22,Horario!$D:$D,"*W*",Horario!$F:$F,"Semifinal",Horario!$E:$E,Calendario!$A$22)&gt;0,"Semifinal",IF(COUNTIFS(Horario!$C:$C,Calendario!$A30,Horario!$G:$G,G$22,Horario!$D:$D,"*W*",Horario!$F:$F,"Final",Horario!$E:$E,Calendario!$A$22)&gt;0,"Final","")))</f>
        <v/>
      </c>
      <c r="H30" s="9" t="str">
        <f>IF(AND(COUNTIFS(Horario!$C:$C,Calendario!$A30,Horario!$G:$G,H$22,Horario!$D:$D,"*W*",Horario!$F:$F,"Semifinal",Horario!$E:$E,Calendario!$A$22)&gt;0,COUNTIFS(Horario!$C:$C,Calendario!$A30,Horario!$G:$G,H$22,Horario!$D:$D,"*W*",Horario!$F:$F,"Final",Horario!$E:$E,Calendario!$A$22)&gt;0),"Semifinal + Final",IF(COUNTIFS(Horario!$C:$C,Calendario!$A30,Horario!$G:$G,H$22,Horario!$D:$D,"*W*",Horario!$F:$F,"Semifinal",Horario!$E:$E,Calendario!$A$22)&gt;0,"Semifinal",IF(COUNTIFS(Horario!$C:$C,Calendario!$A30,Horario!$G:$G,H$22,Horario!$D:$D,"*W*",Horario!$F:$F,"Final",Horario!$E:$E,Calendario!$A$22)&gt;0,"Final","")))</f>
        <v/>
      </c>
      <c r="I30" s="9" t="str">
        <f>IF(AND(COUNTIFS(Horario!$C:$C,Calendario!$A30,Horario!$G:$G,I$22,Horario!$D:$D,"*W*",Horario!$F:$F,"Semifinal",Horario!$E:$E,Calendario!$A$22)&gt;0,COUNTIFS(Horario!$C:$C,Calendario!$A30,Horario!$G:$G,I$22,Horario!$D:$D,"*W*",Horario!$F:$F,"Final",Horario!$E:$E,Calendario!$A$22)&gt;0),"Semifinal + Final",IF(COUNTIFS(Horario!$C:$C,Calendario!$A30,Horario!$G:$G,I$22,Horario!$D:$D,"*W*",Horario!$F:$F,"Semifinal",Horario!$E:$E,Calendario!$A$22)&gt;0,"Semifinal",IF(COUNTIFS(Horario!$C:$C,Calendario!$A30,Horario!$G:$G,I$22,Horario!$D:$D,"*W*",Horario!$F:$F,"Final",Horario!$E:$E,Calendario!$A$22)&gt;0,"Final","")))</f>
        <v/>
      </c>
      <c r="J30" s="9" t="str">
        <f>IF(AND(COUNTIFS(Horario!$C:$C,Calendario!$A30,Horario!$G:$G,J$22,Horario!$D:$D,"*W*",Horario!$F:$F,"Semifinal",Horario!$E:$E,Calendario!$A$22)&gt;0,COUNTIFS(Horario!$C:$C,Calendario!$A30,Horario!$G:$G,J$22,Horario!$D:$D,"*W*",Horario!$F:$F,"Final",Horario!$E:$E,Calendario!$A$22)&gt;0),"Semifinal + Final",IF(COUNTIFS(Horario!$C:$C,Calendario!$A30,Horario!$G:$G,J$22,Horario!$D:$D,"*W*",Horario!$F:$F,"Semifinal",Horario!$E:$E,Calendario!$A$22)&gt;0,"Semifinal",IF(COUNTIFS(Horario!$C:$C,Calendario!$A30,Horario!$G:$G,J$22,Horario!$D:$D,"*W*",Horario!$F:$F,"Final",Horario!$E:$E,Calendario!$A$22)&gt;0,"Final","")))</f>
        <v/>
      </c>
      <c r="K30" s="9" t="s">
        <v>18</v>
      </c>
    </row>
    <row r="31" spans="1:11" x14ac:dyDescent="0.3">
      <c r="A31" s="20" t="s">
        <v>21</v>
      </c>
      <c r="B31" s="9" t="str">
        <f>IF(AND(COUNTIFS(Horario!$C:$C,Calendario!$A31,Horario!$G:$G,B$22,Horario!$D:$D,"*M*",Horario!$F:$F,"Semifinal",Horario!$E:$E,Calendario!$A$22)&gt;0,COUNTIFS(Horario!$C:$C,Calendario!$A31,Horario!$G:$G,B$22,Horario!$D:$D,"*M*",Horario!$F:$F,"Final",Horario!$E:$E,Calendario!$A$22)&gt;0),"Semifinal + Final",IF(COUNTIFS(Horario!$C:$C,Calendario!$A31,Horario!$G:$G,B$22,Horario!$D:$D,"*M*",Horario!$F:$F,"Semifinal",Horario!$E:$E,Calendario!$A$22)&gt;0,"Semifinal",IF(COUNTIFS(Horario!$C:$C,Calendario!$A31,Horario!$G:$G,B$22,Horario!$D:$D,"*M*",Horario!$F:$F,"Final",Horario!$E:$E,Calendario!$A$22)&gt;0,"Final","")))</f>
        <v/>
      </c>
      <c r="C31" s="9" t="str">
        <f>IF(AND(COUNTIFS(Horario!$C:$C,Calendario!$A31,Horario!$G:$G,C$22,Horario!$D:$D,"*M*",Horario!$F:$F,"Semifinal",Horario!$E:$E,Calendario!$A$22)&gt;0,COUNTIFS(Horario!$C:$C,Calendario!$A31,Horario!$G:$G,C$22,Horario!$D:$D,"*M*",Horario!$F:$F,"Final",Horario!$E:$E,Calendario!$A$22)&gt;0),"Semifinal + Final",IF(COUNTIFS(Horario!$C:$C,Calendario!$A31,Horario!$G:$G,C$22,Horario!$D:$D,"*M*",Horario!$F:$F,"Semifinal",Horario!$E:$E,Calendario!$A$22)&gt;0,"Semifinal",IF(COUNTIFS(Horario!$C:$C,Calendario!$A31,Horario!$G:$G,C$22,Horario!$D:$D,"*M*",Horario!$F:$F,"Final",Horario!$E:$E,Calendario!$A$22)&gt;0,"Final","")))</f>
        <v/>
      </c>
      <c r="D31" s="9" t="str">
        <f>IF(AND(COUNTIFS(Horario!$C:$C,Calendario!$A31,Horario!$G:$G,D$22,Horario!$D:$D,"*M*",Horario!$F:$F,"Semifinal",Horario!$E:$E,Calendario!$A$22)&gt;0,COUNTIFS(Horario!$C:$C,Calendario!$A31,Horario!$G:$G,D$22,Horario!$D:$D,"*M*",Horario!$F:$F,"Final",Horario!$E:$E,Calendario!$A$22)&gt;0),"Semifinal + Final",IF(COUNTIFS(Horario!$C:$C,Calendario!$A31,Horario!$G:$G,D$22,Horario!$D:$D,"*M*",Horario!$F:$F,"Semifinal",Horario!$E:$E,Calendario!$A$22)&gt;0,"Semifinal",IF(COUNTIFS(Horario!$C:$C,Calendario!$A31,Horario!$G:$G,D$22,Horario!$D:$D,"*M*",Horario!$F:$F,"Final",Horario!$E:$E,Calendario!$A$22)&gt;0,"Final","")))</f>
        <v/>
      </c>
      <c r="E31" s="9" t="s">
        <v>18</v>
      </c>
      <c r="F31" s="15" t="str">
        <f>IF(AND(COUNTIFS(Horario!$C:$C,Calendario!$A31,Horario!$G:$G,F$22,Horario!$D:$D,"*M*",Horario!$F:$F,"Semifinal",Horario!$E:$E,Calendario!$A$22)&gt;0,COUNTIFS(Horario!$C:$C,Calendario!$A31,Horario!$G:$G,F$22,Horario!$D:$D,"*M*",Horario!$F:$F,"Final",Horario!$E:$E,Calendario!$A$22)&gt;0),"Semifinal + Final",IF(COUNTIFS(Horario!$C:$C,Calendario!$A31,Horario!$G:$G,F$22,Horario!$D:$D,"*M*",Horario!$F:$F,"Semifinal",Horario!$E:$E,Calendario!$A$22)&gt;0,"Semifinal",IF(COUNTIFS(Horario!$C:$C,Calendario!$A31,Horario!$G:$G,F$22,Horario!$D:$D,"*M*",Horario!$F:$F,"Final",Horario!$E:$E,Calendario!$A$22)&gt;0,"Final","")))</f>
        <v/>
      </c>
      <c r="G31" s="9" t="str">
        <f>IF(AND(COUNTIFS(Horario!$C:$C,Calendario!$A31,Horario!$G:$G,G$22,Horario!$D:$D,"*W*",Horario!$F:$F,"Semifinal",Horario!$E:$E,Calendario!$A$22)&gt;0,COUNTIFS(Horario!$C:$C,Calendario!$A31,Horario!$G:$G,G$22,Horario!$D:$D,"*W*",Horario!$F:$F,"Final",Horario!$E:$E,Calendario!$A$22)&gt;0),"Semifinal + Final",IF(COUNTIFS(Horario!$C:$C,Calendario!$A31,Horario!$G:$G,G$22,Horario!$D:$D,"*W*",Horario!$F:$F,"Semifinal",Horario!$E:$E,Calendario!$A$22)&gt;0,"Semifinal",IF(COUNTIFS(Horario!$C:$C,Calendario!$A31,Horario!$G:$G,G$22,Horario!$D:$D,"*W*",Horario!$F:$F,"Final",Horario!$E:$E,Calendario!$A$22)&gt;0,"Final","")))</f>
        <v/>
      </c>
      <c r="H31" s="9" t="str">
        <f>IF(AND(COUNTIFS(Horario!$C:$C,Calendario!$A31,Horario!$G:$G,H$22,Horario!$D:$D,"*W*",Horario!$F:$F,"Semifinal",Horario!$E:$E,Calendario!$A$22)&gt;0,COUNTIFS(Horario!$C:$C,Calendario!$A31,Horario!$G:$G,H$22,Horario!$D:$D,"*W*",Horario!$F:$F,"Final",Horario!$E:$E,Calendario!$A$22)&gt;0),"Semifinal + Final",IF(COUNTIFS(Horario!$C:$C,Calendario!$A31,Horario!$G:$G,H$22,Horario!$D:$D,"*W*",Horario!$F:$F,"Semifinal",Horario!$E:$E,Calendario!$A$22)&gt;0,"Semifinal",IF(COUNTIFS(Horario!$C:$C,Calendario!$A31,Horario!$G:$G,H$22,Horario!$D:$D,"*W*",Horario!$F:$F,"Final",Horario!$E:$E,Calendario!$A$22)&gt;0,"Final","")))</f>
        <v/>
      </c>
      <c r="I31" s="9" t="str">
        <f>IF(AND(COUNTIFS(Horario!$C:$C,Calendario!$A31,Horario!$G:$G,I$22,Horario!$D:$D,"*W*",Horario!$F:$F,"Semifinal",Horario!$E:$E,Calendario!$A$22)&gt;0,COUNTIFS(Horario!$C:$C,Calendario!$A31,Horario!$G:$G,I$22,Horario!$D:$D,"*W*",Horario!$F:$F,"Final",Horario!$E:$E,Calendario!$A$22)&gt;0),"Semifinal + Final",IF(COUNTIFS(Horario!$C:$C,Calendario!$A31,Horario!$G:$G,I$22,Horario!$D:$D,"*W*",Horario!$F:$F,"Semifinal",Horario!$E:$E,Calendario!$A$22)&gt;0,"Semifinal",IF(COUNTIFS(Horario!$C:$C,Calendario!$A31,Horario!$G:$G,I$22,Horario!$D:$D,"*W*",Horario!$F:$F,"Final",Horario!$E:$E,Calendario!$A$22)&gt;0,"Final","")))</f>
        <v/>
      </c>
      <c r="J31" s="9" t="s">
        <v>18</v>
      </c>
      <c r="K31" s="9" t="str">
        <f>IF(AND(COUNTIFS(Horario!$C:$C,Calendario!$A31,Horario!$G:$G,K$22,Horario!$D:$D,"*W*",Horario!$F:$F,"Semifinal",Horario!$E:$E,Calendario!$A$22)&gt;0,COUNTIFS(Horario!$C:$C,Calendario!$A31,Horario!$G:$G,K$22,Horario!$D:$D,"*W*",Horario!$F:$F,"Final",Horario!$E:$E,Calendario!$A$22)&gt;0),"Semifinal + Final",IF(COUNTIFS(Horario!$C:$C,Calendario!$A31,Horario!$G:$G,K$22,Horario!$D:$D,"*W*",Horario!$F:$F,"Semifinal",Horario!$E:$E,Calendario!$A$22)&gt;0,"Semifinal",IF(COUNTIFS(Horario!$C:$C,Calendario!$A31,Horario!$G:$G,K$22,Horario!$D:$D,"*W*",Horario!$F:$F,"Final",Horario!$E:$E,Calendario!$A$22)&gt;0,"Final","")))</f>
        <v/>
      </c>
    </row>
    <row r="32" spans="1:11" x14ac:dyDescent="0.3">
      <c r="A32" s="20" t="s">
        <v>14</v>
      </c>
      <c r="B32" s="9" t="str">
        <f>IF(AND(COUNTIFS(Horario!$C:$C,Calendario!$A32,Horario!$G:$G,B$22,Horario!$D:$D,"*M*",Horario!$F:$F,"Semifinal",Horario!$E:$E,Calendario!$A$22)&gt;0,COUNTIFS(Horario!$C:$C,Calendario!$A32,Horario!$G:$G,B$22,Horario!$D:$D,"*M*",Horario!$F:$F,"Final",Horario!$E:$E,Calendario!$A$22)&gt;0),"Semifinal + Final",IF(COUNTIFS(Horario!$C:$C,Calendario!$A32,Horario!$G:$G,B$22,Horario!$D:$D,"*M*",Horario!$F:$F,"Semifinal",Horario!$E:$E,Calendario!$A$22)&gt;0,"Semifinal",IF(COUNTIFS(Horario!$C:$C,Calendario!$A32,Horario!$G:$G,B$22,Horario!$D:$D,"*M*",Horario!$F:$F,"Final",Horario!$E:$E,Calendario!$A$22)&gt;0,"Final","")))</f>
        <v/>
      </c>
      <c r="C32" s="9" t="str">
        <f>IF(AND(COUNTIFS(Horario!$C:$C,Calendario!$A32,Horario!$G:$G,C$22,Horario!$D:$D,"*M*",Horario!$F:$F,"Semifinal",Horario!$E:$E,Calendario!$A$22)&gt;0,COUNTIFS(Horario!$C:$C,Calendario!$A32,Horario!$G:$G,C$22,Horario!$D:$D,"*M*",Horario!$F:$F,"Final",Horario!$E:$E,Calendario!$A$22)&gt;0),"Semifinal + Final",IF(COUNTIFS(Horario!$C:$C,Calendario!$A32,Horario!$G:$G,C$22,Horario!$D:$D,"*M*",Horario!$F:$F,"Semifinal",Horario!$E:$E,Calendario!$A$22)&gt;0,"Semifinal",IF(COUNTIFS(Horario!$C:$C,Calendario!$A32,Horario!$G:$G,C$22,Horario!$D:$D,"*M*",Horario!$F:$F,"Final",Horario!$E:$E,Calendario!$A$22)&gt;0,"Final","")))</f>
        <v/>
      </c>
      <c r="D32" s="9" t="str">
        <f>IF(AND(COUNTIFS(Horario!$C:$C,Calendario!$A32,Horario!$G:$G,D$22,Horario!$D:$D,"*M*",Horario!$F:$F,"Semifinal",Horario!$E:$E,Calendario!$A$22)&gt;0,COUNTIFS(Horario!$C:$C,Calendario!$A32,Horario!$G:$G,D$22,Horario!$D:$D,"*M*",Horario!$F:$F,"Final",Horario!$E:$E,Calendario!$A$22)&gt;0),"Semifinal + Final",IF(COUNTIFS(Horario!$C:$C,Calendario!$A32,Horario!$G:$G,D$22,Horario!$D:$D,"*M*",Horario!$F:$F,"Semifinal",Horario!$E:$E,Calendario!$A$22)&gt;0,"Semifinal",IF(COUNTIFS(Horario!$C:$C,Calendario!$A32,Horario!$G:$G,D$22,Horario!$D:$D,"*M*",Horario!$F:$F,"Final",Horario!$E:$E,Calendario!$A$22)&gt;0,"Final","")))</f>
        <v/>
      </c>
      <c r="E32" s="9" t="str">
        <f>IF(AND(COUNTIFS(Horario!$C:$C,Calendario!$A32,Horario!$G:$G,E$22,Horario!$D:$D,"*M*",Horario!$F:$F,"Semifinal",Horario!$E:$E,Calendario!$A$22)&gt;0,COUNTIFS(Horario!$C:$C,Calendario!$A32,Horario!$G:$G,E$22,Horario!$D:$D,"*M*",Horario!$F:$F,"Final",Horario!$E:$E,Calendario!$A$22)&gt;0),"Semifinal + Final",IF(COUNTIFS(Horario!$C:$C,Calendario!$A32,Horario!$G:$G,E$22,Horario!$D:$D,"*M*",Horario!$F:$F,"Semifinal",Horario!$E:$E,Calendario!$A$22)&gt;0,"Semifinal",IF(COUNTIFS(Horario!$C:$C,Calendario!$A32,Horario!$G:$G,E$22,Horario!$D:$D,"*M*",Horario!$F:$F,"Final",Horario!$E:$E,Calendario!$A$22)&gt;0,"Final","")))</f>
        <v/>
      </c>
      <c r="F32" s="15" t="s">
        <v>18</v>
      </c>
      <c r="G32" s="9" t="str">
        <f>IF(AND(COUNTIFS(Horario!$C:$C,Calendario!$A32,Horario!$G:$G,G$22,Horario!$D:$D,"*W*",Horario!$F:$F,"Semifinal",Horario!$E:$E,Calendario!$A$22)&gt;0,COUNTIFS(Horario!$C:$C,Calendario!$A32,Horario!$G:$G,G$22,Horario!$D:$D,"*W*",Horario!$F:$F,"Final",Horario!$E:$E,Calendario!$A$22)&gt;0),"Semifinal + Final",IF(COUNTIFS(Horario!$C:$C,Calendario!$A32,Horario!$G:$G,G$22,Horario!$D:$D,"*W*",Horario!$F:$F,"Semifinal",Horario!$E:$E,Calendario!$A$22)&gt;0,"Semifinal",IF(COUNTIFS(Horario!$C:$C,Calendario!$A32,Horario!$G:$G,G$22,Horario!$D:$D,"*W*",Horario!$F:$F,"Final",Horario!$E:$E,Calendario!$A$22)&gt;0,"Final","")))</f>
        <v/>
      </c>
      <c r="H32" s="9" t="str">
        <f>IF(AND(COUNTIFS(Horario!$C:$C,Calendario!$A32,Horario!$G:$G,H$22,Horario!$D:$D,"*W*",Horario!$F:$F,"Semifinal",Horario!$E:$E,Calendario!$A$22)&gt;0,COUNTIFS(Horario!$C:$C,Calendario!$A32,Horario!$G:$G,H$22,Horario!$D:$D,"*W*",Horario!$F:$F,"Final",Horario!$E:$E,Calendario!$A$22)&gt;0),"Semifinal + Final",IF(COUNTIFS(Horario!$C:$C,Calendario!$A32,Horario!$G:$G,H$22,Horario!$D:$D,"*W*",Horario!$F:$F,"Semifinal",Horario!$E:$E,Calendario!$A$22)&gt;0,"Semifinal",IF(COUNTIFS(Horario!$C:$C,Calendario!$A32,Horario!$G:$G,H$22,Horario!$D:$D,"*W*",Horario!$F:$F,"Final",Horario!$E:$E,Calendario!$A$22)&gt;0,"Final","")))</f>
        <v/>
      </c>
      <c r="I32" s="9" t="str">
        <f>IF(AND(COUNTIFS(Horario!$C:$C,Calendario!$A32,Horario!$G:$G,I$22,Horario!$D:$D,"*W*",Horario!$F:$F,"Semifinal",Horario!$E:$E,Calendario!$A$22)&gt;0,COUNTIFS(Horario!$C:$C,Calendario!$A32,Horario!$G:$G,I$22,Horario!$D:$D,"*W*",Horario!$F:$F,"Final",Horario!$E:$E,Calendario!$A$22)&gt;0),"Semifinal + Final",IF(COUNTIFS(Horario!$C:$C,Calendario!$A32,Horario!$G:$G,I$22,Horario!$D:$D,"*W*",Horario!$F:$F,"Semifinal",Horario!$E:$E,Calendario!$A$22)&gt;0,"Semifinal",IF(COUNTIFS(Horario!$C:$C,Calendario!$A32,Horario!$G:$G,I$22,Horario!$D:$D,"*W*",Horario!$F:$F,"Final",Horario!$E:$E,Calendario!$A$22)&gt;0,"Final","")))</f>
        <v/>
      </c>
      <c r="J32" s="9" t="str">
        <f>IF(AND(COUNTIFS(Horario!$C:$C,Calendario!$A32,Horario!$G:$G,J$22,Horario!$D:$D,"*W*",Horario!$F:$F,"Semifinal",Horario!$E:$E,Calendario!$A$22)&gt;0,COUNTIFS(Horario!$C:$C,Calendario!$A32,Horario!$G:$G,J$22,Horario!$D:$D,"*W*",Horario!$F:$F,"Final",Horario!$E:$E,Calendario!$A$22)&gt;0),"Semifinal + Final",IF(COUNTIFS(Horario!$C:$C,Calendario!$A32,Horario!$G:$G,J$22,Horario!$D:$D,"*W*",Horario!$F:$F,"Semifinal",Horario!$E:$E,Calendario!$A$22)&gt;0,"Semifinal",IF(COUNTIFS(Horario!$C:$C,Calendario!$A32,Horario!$G:$G,J$22,Horario!$D:$D,"*W*",Horario!$F:$F,"Final",Horario!$E:$E,Calendario!$A$22)&gt;0,"Final","")))</f>
        <v/>
      </c>
      <c r="K32" s="9" t="s">
        <v>18</v>
      </c>
    </row>
    <row r="33" spans="1:11" x14ac:dyDescent="0.3">
      <c r="A33" s="8"/>
    </row>
    <row r="34" spans="1:11" x14ac:dyDescent="0.3">
      <c r="A34" s="8"/>
    </row>
    <row r="35" spans="1:11" ht="21" x14ac:dyDescent="0.4">
      <c r="A35" s="20"/>
      <c r="B35" s="16" t="s">
        <v>3</v>
      </c>
      <c r="C35" s="16"/>
      <c r="D35" s="16"/>
      <c r="E35" s="16"/>
      <c r="F35" s="17"/>
      <c r="G35" s="10" t="s">
        <v>8</v>
      </c>
      <c r="H35" s="10"/>
      <c r="I35" s="10"/>
      <c r="J35" s="10"/>
      <c r="K35" s="10"/>
    </row>
    <row r="36" spans="1:11" ht="18" x14ac:dyDescent="0.3">
      <c r="A36" s="19" t="s">
        <v>24</v>
      </c>
      <c r="B36" s="11" t="s">
        <v>32</v>
      </c>
      <c r="C36" s="12" t="s">
        <v>31</v>
      </c>
      <c r="D36" s="11" t="s">
        <v>19</v>
      </c>
      <c r="E36" s="12" t="s">
        <v>20</v>
      </c>
      <c r="F36" s="18" t="s">
        <v>1</v>
      </c>
      <c r="G36" s="13" t="s">
        <v>32</v>
      </c>
      <c r="H36" s="12" t="s">
        <v>31</v>
      </c>
      <c r="I36" s="13" t="s">
        <v>19</v>
      </c>
      <c r="J36" s="12" t="s">
        <v>20</v>
      </c>
      <c r="K36" s="13" t="s">
        <v>1</v>
      </c>
    </row>
    <row r="37" spans="1:11" x14ac:dyDescent="0.3">
      <c r="A37" s="20" t="s">
        <v>15</v>
      </c>
      <c r="B37" s="9" t="str">
        <f>IF(AND(COUNTIFS(Horario!$C:$C,Calendario!$A37,Horario!$G:$G,B$36,Horario!$D:$D,"*M*",Horario!$F:$F,"Semifinal",Horario!$E:$E,Calendario!$A$36)&gt;0,COUNTIFS(Horario!$C:$C,Calendario!$A37,Horario!$G:$G,B$36,Horario!$D:$D,"*M*",Horario!$F:$F,"Final",Horario!$E:$E,Calendario!$A$36)&gt;0),"Semifinal + Final",IF(COUNTIFS(Horario!$C:$C,Calendario!$A37,Horario!$G:$G,B$36,Horario!$D:$D,"*M*",Horario!$F:$F,"Semifinal",Horario!$E:$E,Calendario!$A$36)&gt;0,"Semifinal",IF(COUNTIFS(Horario!$C:$C,Calendario!$A37,Horario!$G:$G,B$36,Horario!$D:$D,"*M*",Horario!$F:$F,"Final",Horario!$E:$E,Calendario!$A$36)&gt;0,"Final","")))</f>
        <v/>
      </c>
      <c r="C37" s="9" t="str">
        <f>IF(AND(COUNTIFS(Horario!$C:$C,Calendario!$A37,Horario!$G:$G,C$36,Horario!$D:$D,"*M*",Horario!$F:$F,"Semifinal",Horario!$E:$E,Calendario!$A$36)&gt;0,COUNTIFS(Horario!$C:$C,Calendario!$A37,Horario!$G:$G,C$36,Horario!$D:$D,"*M*",Horario!$F:$F,"Final",Horario!$E:$E,Calendario!$A$36)&gt;0),"Semifinal + Final",IF(COUNTIFS(Horario!$C:$C,Calendario!$A37,Horario!$G:$G,C$36,Horario!$D:$D,"*M*",Horario!$F:$F,"Semifinal",Horario!$E:$E,Calendario!$A$36)&gt;0,"Semifinal",IF(COUNTIFS(Horario!$C:$C,Calendario!$A37,Horario!$G:$G,C$36,Horario!$D:$D,"*M*",Horario!$F:$F,"Final",Horario!$E:$E,Calendario!$A$36)&gt;0,"Final","")))</f>
        <v/>
      </c>
      <c r="D37" s="9" t="str">
        <f>IF(AND(COUNTIFS(Horario!$C:$C,Calendario!$A37,Horario!$G:$G,D$36,Horario!$D:$D,"*M*",Horario!$F:$F,"Semifinal",Horario!$E:$E,Calendario!$A$36)&gt;0,COUNTIFS(Horario!$C:$C,Calendario!$A37,Horario!$G:$G,D$36,Horario!$D:$D,"*M*",Horario!$F:$F,"Final",Horario!$E:$E,Calendario!$A$36)&gt;0),"Semifinal + Final",IF(COUNTIFS(Horario!$C:$C,Calendario!$A37,Horario!$G:$G,D$36,Horario!$D:$D,"*M*",Horario!$F:$F,"Semifinal",Horario!$E:$E,Calendario!$A$36)&gt;0,"Semifinal",IF(COUNTIFS(Horario!$C:$C,Calendario!$A37,Horario!$G:$G,D$36,Horario!$D:$D,"*M*",Horario!$F:$F,"Final",Horario!$E:$E,Calendario!$A$36)&gt;0,"Final","")))</f>
        <v>Final</v>
      </c>
      <c r="E37" s="9" t="str">
        <f>IF(AND(COUNTIFS(Horario!$C:$C,Calendario!$A37,Horario!$G:$G,E$36,Horario!$D:$D,"*M*",Horario!$F:$F,"Semifinal",Horario!$E:$E,Calendario!$A$36)&gt;0,COUNTIFS(Horario!$C:$C,Calendario!$A37,Horario!$G:$G,E$36,Horario!$D:$D,"*M*",Horario!$F:$F,"Final",Horario!$E:$E,Calendario!$A$36)&gt;0),"Semifinal + Final",IF(COUNTIFS(Horario!$C:$C,Calendario!$A37,Horario!$G:$G,E$36,Horario!$D:$D,"*M*",Horario!$F:$F,"Semifinal",Horario!$E:$E,Calendario!$A$36)&gt;0,"Semifinal",IF(COUNTIFS(Horario!$C:$C,Calendario!$A37,Horario!$G:$G,E$36,Horario!$D:$D,"*M*",Horario!$F:$F,"Final",Horario!$E:$E,Calendario!$A$36)&gt;0,"Final","")))</f>
        <v/>
      </c>
      <c r="F37" s="14" t="str">
        <f>IF(AND(COUNTIFS(Horario!$C:$C,Calendario!$A37,Horario!$G:$G,F$36,Horario!$D:$D,"*M*",Horario!$F:$F,"Semifinal",Horario!$E:$E,Calendario!$A$36)&gt;0,COUNTIFS(Horario!$C:$C,Calendario!$A37,Horario!$G:$G,F$36,Horario!$D:$D,"*M*",Horario!$F:$F,"Final",Horario!$E:$E,Calendario!$A$36)&gt;0),"Semifinal + Final",IF(COUNTIFS(Horario!$C:$C,Calendario!$A37,Horario!$G:$G,F$36,Horario!$D:$D,"*M*",Horario!$F:$F,"Semifinal",Horario!$E:$E,Calendario!$A$36)&gt;0,"Semifinal",IF(COUNTIFS(Horario!$C:$C,Calendario!$A37,Horario!$G:$G,F$36,Horario!$D:$D,"*M*",Horario!$F:$F,"Final",Horario!$E:$E,Calendario!$A$36)&gt;0,"Final","")))</f>
        <v/>
      </c>
      <c r="G37" s="9" t="str">
        <f>IF(AND(COUNTIFS(Horario!$C:$C,Calendario!$A37,Horario!$G:$G,G$36,Horario!$D:$D,"*W*",Horario!$F:$F,"Semifinal",Horario!$E:$E,Calendario!$A$36)&gt;0,COUNTIFS(Horario!$C:$C,Calendario!$A37,Horario!$G:$G,G$36,Horario!$D:$D,"*W*",Horario!$F:$F,"Final",Horario!$E:$E,Calendario!$A$36)&gt;0),"Semifinal + Final",IF(COUNTIFS(Horario!$C:$C,Calendario!$A37,Horario!$G:$G,G$36,Horario!$D:$D,"*W*",Horario!$F:$F,"Semifinal",Horario!$E:$E,Calendario!$A$36)&gt;0,"Semifinal",IF(COUNTIFS(Horario!$C:$C,Calendario!$A37,Horario!$G:$G,G$36,Horario!$D:$D,"*W*",Horario!$F:$F,"Final",Horario!$E:$E,Calendario!$A$36)&gt;0,"Final","")))</f>
        <v/>
      </c>
      <c r="H37" s="9" t="str">
        <f>IF(AND(COUNTIFS(Horario!$C:$C,Calendario!$A37,Horario!$G:$G,H$36,Horario!$D:$D,"*W*",Horario!$F:$F,"Semifinal",Horario!$E:$E,Calendario!$A$36)&gt;0,COUNTIFS(Horario!$C:$C,Calendario!$A37,Horario!$G:$G,H$36,Horario!$D:$D,"*W*",Horario!$F:$F,"Final",Horario!$E:$E,Calendario!$A$36)&gt;0),"Semifinal + Final",IF(COUNTIFS(Horario!$C:$C,Calendario!$A37,Horario!$G:$G,H$36,Horario!$D:$D,"*W*",Horario!$F:$F,"Semifinal",Horario!$E:$E,Calendario!$A$36)&gt;0,"Semifinal",IF(COUNTIFS(Horario!$C:$C,Calendario!$A37,Horario!$G:$G,H$36,Horario!$D:$D,"*W*",Horario!$F:$F,"Final",Horario!$E:$E,Calendario!$A$36)&gt;0,"Final","")))</f>
        <v/>
      </c>
      <c r="I37" s="9" t="str">
        <f>IF(AND(COUNTIFS(Horario!$C:$C,Calendario!$A37,Horario!$G:$G,I$36,Horario!$D:$D,"*W*",Horario!$F:$F,"Semifinal",Horario!$E:$E,Calendario!$A$36)&gt;0,COUNTIFS(Horario!$C:$C,Calendario!$A37,Horario!$G:$G,I$36,Horario!$D:$D,"*W*",Horario!$F:$F,"Final",Horario!$E:$E,Calendario!$A$36)&gt;0),"Semifinal + Final",IF(COUNTIFS(Horario!$C:$C,Calendario!$A37,Horario!$G:$G,I$36,Horario!$D:$D,"*W*",Horario!$F:$F,"Semifinal",Horario!$E:$E,Calendario!$A$36)&gt;0,"Semifinal",IF(COUNTIFS(Horario!$C:$C,Calendario!$A37,Horario!$G:$G,I$36,Horario!$D:$D,"*W*",Horario!$F:$F,"Final",Horario!$E:$E,Calendario!$A$36)&gt;0,"Final","")))</f>
        <v>Final</v>
      </c>
      <c r="J37" s="9" t="str">
        <f>IF(AND(COUNTIFS(Horario!$C:$C,Calendario!$A37,Horario!$G:$G,J$36,Horario!$D:$D,"*W*",Horario!$F:$F,"Semifinal",Horario!$E:$E,Calendario!$A$36)&gt;0,COUNTIFS(Horario!$C:$C,Calendario!$A37,Horario!$G:$G,J$36,Horario!$D:$D,"*W*",Horario!$F:$F,"Final",Horario!$E:$E,Calendario!$A$36)&gt;0),"Semifinal + Final",IF(COUNTIFS(Horario!$C:$C,Calendario!$A37,Horario!$G:$G,J$36,Horario!$D:$D,"*W*",Horario!$F:$F,"Semifinal",Horario!$E:$E,Calendario!$A$36)&gt;0,"Semifinal",IF(COUNTIFS(Horario!$C:$C,Calendario!$A37,Horario!$G:$G,J$36,Horario!$D:$D,"*W*",Horario!$F:$F,"Final",Horario!$E:$E,Calendario!$A$36)&gt;0,"Final","")))</f>
        <v/>
      </c>
      <c r="K37" s="9" t="str">
        <f>IF(AND(COUNTIFS(Horario!$C:$C,Calendario!$A37,Horario!$G:$G,K$36,Horario!$D:$D,"*W*",Horario!$F:$F,"Semifinal",Horario!$E:$E,Calendario!$A$36)&gt;0,COUNTIFS(Horario!$C:$C,Calendario!$A37,Horario!$G:$G,K$36,Horario!$D:$D,"*W*",Horario!$F:$F,"Final",Horario!$E:$E,Calendario!$A$36)&gt;0),"Semifinal + Final",IF(COUNTIFS(Horario!$C:$C,Calendario!$A37,Horario!$G:$G,K$36,Horario!$D:$D,"*W*",Horario!$F:$F,"Semifinal",Horario!$E:$E,Calendario!$A$36)&gt;0,"Semifinal",IF(COUNTIFS(Horario!$C:$C,Calendario!$A37,Horario!$G:$G,K$36,Horario!$D:$D,"*W*",Horario!$F:$F,"Final",Horario!$E:$E,Calendario!$A$36)&gt;0,"Final","")))</f>
        <v/>
      </c>
    </row>
    <row r="38" spans="1:11" x14ac:dyDescent="0.3">
      <c r="A38" s="20" t="s">
        <v>28</v>
      </c>
      <c r="B38" s="9" t="str">
        <f>IF(AND(COUNTIFS(Horario!$C:$C,Calendario!$A38,Horario!$G:$G,B$36,Horario!$D:$D,"*M*",Horario!$F:$F,"Semifinal",Horario!$E:$E,Calendario!$A$36)&gt;0,COUNTIFS(Horario!$C:$C,Calendario!$A38,Horario!$G:$G,B$36,Horario!$D:$D,"*M*",Horario!$F:$F,"Final",Horario!$E:$E,Calendario!$A$36)&gt;0),"Semifinal + Final",IF(COUNTIFS(Horario!$C:$C,Calendario!$A38,Horario!$G:$G,B$36,Horario!$D:$D,"*M*",Horario!$F:$F,"Semifinal",Horario!$E:$E,Calendario!$A$36)&gt;0,"Semifinal",IF(COUNTIFS(Horario!$C:$C,Calendario!$A38,Horario!$G:$G,B$36,Horario!$D:$D,"*M*",Horario!$F:$F,"Final",Horario!$E:$E,Calendario!$A$36)&gt;0,"Final","")))</f>
        <v/>
      </c>
      <c r="C38" s="9" t="str">
        <f>IF(AND(COUNTIFS(Horario!$C:$C,Calendario!$A38,Horario!$G:$G,C$36,Horario!$D:$D,"*M*",Horario!$F:$F,"Semifinal",Horario!$E:$E,Calendario!$A$36)&gt;0,COUNTIFS(Horario!$C:$C,Calendario!$A38,Horario!$G:$G,C$36,Horario!$D:$D,"*M*",Horario!$F:$F,"Final",Horario!$E:$E,Calendario!$A$36)&gt;0),"Semifinal + Final",IF(COUNTIFS(Horario!$C:$C,Calendario!$A38,Horario!$G:$G,C$36,Horario!$D:$D,"*M*",Horario!$F:$F,"Semifinal",Horario!$E:$E,Calendario!$A$36)&gt;0,"Semifinal",IF(COUNTIFS(Horario!$C:$C,Calendario!$A38,Horario!$G:$G,C$36,Horario!$D:$D,"*M*",Horario!$F:$F,"Final",Horario!$E:$E,Calendario!$A$36)&gt;0,"Final","")))</f>
        <v/>
      </c>
      <c r="D38" s="9" t="str">
        <f>IF(AND(COUNTIFS(Horario!$C:$C,Calendario!$A38,Horario!$G:$G,D$36,Horario!$D:$D,"*M*",Horario!$F:$F,"Semifinal",Horario!$E:$E,Calendario!$A$36)&gt;0,COUNTIFS(Horario!$C:$C,Calendario!$A38,Horario!$G:$G,D$36,Horario!$D:$D,"*M*",Horario!$F:$F,"Final",Horario!$E:$E,Calendario!$A$36)&gt;0),"Semifinal + Final",IF(COUNTIFS(Horario!$C:$C,Calendario!$A38,Horario!$G:$G,D$36,Horario!$D:$D,"*M*",Horario!$F:$F,"Semifinal",Horario!$E:$E,Calendario!$A$36)&gt;0,"Semifinal",IF(COUNTIFS(Horario!$C:$C,Calendario!$A38,Horario!$G:$G,D$36,Horario!$D:$D,"*M*",Horario!$F:$F,"Final",Horario!$E:$E,Calendario!$A$36)&gt;0,"Final","")))</f>
        <v/>
      </c>
      <c r="E38" s="9" t="str">
        <f>IF(AND(COUNTIFS(Horario!$C:$C,Calendario!$A38,Horario!$G:$G,E$36,Horario!$D:$D,"*M*",Horario!$F:$F,"Semifinal",Horario!$E:$E,Calendario!$A$36)&gt;0,COUNTIFS(Horario!$C:$C,Calendario!$A38,Horario!$G:$G,E$36,Horario!$D:$D,"*M*",Horario!$F:$F,"Final",Horario!$E:$E,Calendario!$A$36)&gt;0),"Semifinal + Final",IF(COUNTIFS(Horario!$C:$C,Calendario!$A38,Horario!$G:$G,E$36,Horario!$D:$D,"*M*",Horario!$F:$F,"Semifinal",Horario!$E:$E,Calendario!$A$36)&gt;0,"Semifinal",IF(COUNTIFS(Horario!$C:$C,Calendario!$A38,Horario!$G:$G,E$36,Horario!$D:$D,"*M*",Horario!$F:$F,"Final",Horario!$E:$E,Calendario!$A$36)&gt;0,"Final","")))</f>
        <v/>
      </c>
      <c r="F38" s="15" t="str">
        <f>IF(AND(COUNTIFS(Horario!$C:$C,Calendario!$A38,Horario!$G:$G,F$36,Horario!$D:$D,"*M*",Horario!$F:$F,"Semifinal",Horario!$E:$E,Calendario!$A$36)&gt;0,COUNTIFS(Horario!$C:$C,Calendario!$A38,Horario!$G:$G,F$36,Horario!$D:$D,"*M*",Horario!$F:$F,"Final",Horario!$E:$E,Calendario!$A$36)&gt;0),"Semifinal + Final",IF(COUNTIFS(Horario!$C:$C,Calendario!$A38,Horario!$G:$G,F$36,Horario!$D:$D,"*M*",Horario!$F:$F,"Semifinal",Horario!$E:$E,Calendario!$A$36)&gt;0,"Semifinal",IF(COUNTIFS(Horario!$C:$C,Calendario!$A38,Horario!$G:$G,F$36,Horario!$D:$D,"*M*",Horario!$F:$F,"Final",Horario!$E:$E,Calendario!$A$36)&gt;0,"Final","")))</f>
        <v>Final</v>
      </c>
      <c r="G38" s="9" t="str">
        <f>IF(AND(COUNTIFS(Horario!$C:$C,Calendario!$A38,Horario!$G:$G,G$36,Horario!$D:$D,"*W*",Horario!$F:$F,"Semifinal",Horario!$E:$E,Calendario!$A$36)&gt;0,COUNTIFS(Horario!$C:$C,Calendario!$A38,Horario!$G:$G,G$36,Horario!$D:$D,"*W*",Horario!$F:$F,"Final",Horario!$E:$E,Calendario!$A$36)&gt;0),"Semifinal + Final",IF(COUNTIFS(Horario!$C:$C,Calendario!$A38,Horario!$G:$G,G$36,Horario!$D:$D,"*W*",Horario!$F:$F,"Semifinal",Horario!$E:$E,Calendario!$A$36)&gt;0,"Semifinal",IF(COUNTIFS(Horario!$C:$C,Calendario!$A38,Horario!$G:$G,G$36,Horario!$D:$D,"*W*",Horario!$F:$F,"Final",Horario!$E:$E,Calendario!$A$36)&gt;0,"Final","")))</f>
        <v/>
      </c>
      <c r="H38" s="9" t="str">
        <f>IF(AND(COUNTIFS(Horario!$C:$C,Calendario!$A38,Horario!$G:$G,H$36,Horario!$D:$D,"*W*",Horario!$F:$F,"Semifinal",Horario!$E:$E,Calendario!$A$36)&gt;0,COUNTIFS(Horario!$C:$C,Calendario!$A38,Horario!$G:$G,H$36,Horario!$D:$D,"*W*",Horario!$F:$F,"Final",Horario!$E:$E,Calendario!$A$36)&gt;0),"Semifinal + Final",IF(COUNTIFS(Horario!$C:$C,Calendario!$A38,Horario!$G:$G,H$36,Horario!$D:$D,"*W*",Horario!$F:$F,"Semifinal",Horario!$E:$E,Calendario!$A$36)&gt;0,"Semifinal",IF(COUNTIFS(Horario!$C:$C,Calendario!$A38,Horario!$G:$G,H$36,Horario!$D:$D,"*W*",Horario!$F:$F,"Final",Horario!$E:$E,Calendario!$A$36)&gt;0,"Final","")))</f>
        <v/>
      </c>
      <c r="I38" s="9" t="str">
        <f>IF(AND(COUNTIFS(Horario!$C:$C,Calendario!$A38,Horario!$G:$G,I$36,Horario!$D:$D,"*W*",Horario!$F:$F,"Semifinal",Horario!$E:$E,Calendario!$A$36)&gt;0,COUNTIFS(Horario!$C:$C,Calendario!$A38,Horario!$G:$G,I$36,Horario!$D:$D,"*W*",Horario!$F:$F,"Final",Horario!$E:$E,Calendario!$A$36)&gt;0),"Semifinal + Final",IF(COUNTIFS(Horario!$C:$C,Calendario!$A38,Horario!$G:$G,I$36,Horario!$D:$D,"*W*",Horario!$F:$F,"Semifinal",Horario!$E:$E,Calendario!$A$36)&gt;0,"Semifinal",IF(COUNTIFS(Horario!$C:$C,Calendario!$A38,Horario!$G:$G,I$36,Horario!$D:$D,"*W*",Horario!$F:$F,"Final",Horario!$E:$E,Calendario!$A$36)&gt;0,"Final","")))</f>
        <v/>
      </c>
      <c r="J38" s="9" t="str">
        <f>IF(AND(COUNTIFS(Horario!$C:$C,Calendario!$A38,Horario!$G:$G,J$36,Horario!$D:$D,"*W*",Horario!$F:$F,"Semifinal",Horario!$E:$E,Calendario!$A$36)&gt;0,COUNTIFS(Horario!$C:$C,Calendario!$A38,Horario!$G:$G,J$36,Horario!$D:$D,"*W*",Horario!$F:$F,"Final",Horario!$E:$E,Calendario!$A$36)&gt;0),"Semifinal + Final",IF(COUNTIFS(Horario!$C:$C,Calendario!$A38,Horario!$G:$G,J$36,Horario!$D:$D,"*W*",Horario!$F:$F,"Semifinal",Horario!$E:$E,Calendario!$A$36)&gt;0,"Semifinal",IF(COUNTIFS(Horario!$C:$C,Calendario!$A38,Horario!$G:$G,J$36,Horario!$D:$D,"*W*",Horario!$F:$F,"Final",Horario!$E:$E,Calendario!$A$36)&gt;0,"Final","")))</f>
        <v/>
      </c>
      <c r="K38" s="9" t="str">
        <f>IF(AND(COUNTIFS(Horario!$C:$C,Calendario!$A38,Horario!$G:$G,K$36,Horario!$D:$D,"*W*",Horario!$F:$F,"Semifinal",Horario!$E:$E,Calendario!$A$36)&gt;0,COUNTIFS(Horario!$C:$C,Calendario!$A38,Horario!$G:$G,K$36,Horario!$D:$D,"*W*",Horario!$F:$F,"Final",Horario!$E:$E,Calendario!$A$36)&gt;0),"Semifinal + Final",IF(COUNTIFS(Horario!$C:$C,Calendario!$A38,Horario!$G:$G,K$36,Horario!$D:$D,"*W*",Horario!$F:$F,"Semifinal",Horario!$E:$E,Calendario!$A$36)&gt;0,"Semifinal",IF(COUNTIFS(Horario!$C:$C,Calendario!$A38,Horario!$G:$G,K$36,Horario!$D:$D,"*W*",Horario!$F:$F,"Final",Horario!$E:$E,Calendario!$A$36)&gt;0,"Final","")))</f>
        <v>Final</v>
      </c>
    </row>
    <row r="39" spans="1:11" x14ac:dyDescent="0.3">
      <c r="A39" s="20" t="s">
        <v>25</v>
      </c>
      <c r="B39" s="9" t="str">
        <f>IF(AND(COUNTIFS(Horario!$C:$C,Calendario!$A39,Horario!$G:$G,B$36,Horario!$D:$D,"*M*",Horario!$F:$F,"Semifinal",Horario!$E:$E,Calendario!$A$36)&gt;0,COUNTIFS(Horario!$C:$C,Calendario!$A39,Horario!$G:$G,B$36,Horario!$D:$D,"*M*",Horario!$F:$F,"Final",Horario!$E:$E,Calendario!$A$36)&gt;0),"Semifinal + Final",IF(COUNTIFS(Horario!$C:$C,Calendario!$A39,Horario!$G:$G,B$36,Horario!$D:$D,"*M*",Horario!$F:$F,"Semifinal",Horario!$E:$E,Calendario!$A$36)&gt;0,"Semifinal",IF(COUNTIFS(Horario!$C:$C,Calendario!$A39,Horario!$G:$G,B$36,Horario!$D:$D,"*M*",Horario!$F:$F,"Final",Horario!$E:$E,Calendario!$A$36)&gt;0,"Final","")))</f>
        <v/>
      </c>
      <c r="C39" s="9" t="str">
        <f>IF(AND(COUNTIFS(Horario!$C:$C,Calendario!$A39,Horario!$G:$G,C$36,Horario!$D:$D,"*M*",Horario!$F:$F,"Semifinal",Horario!$E:$E,Calendario!$A$36)&gt;0,COUNTIFS(Horario!$C:$C,Calendario!$A39,Horario!$G:$G,C$36,Horario!$D:$D,"*M*",Horario!$F:$F,"Final",Horario!$E:$E,Calendario!$A$36)&gt;0),"Semifinal + Final",IF(COUNTIFS(Horario!$C:$C,Calendario!$A39,Horario!$G:$G,C$36,Horario!$D:$D,"*M*",Horario!$F:$F,"Semifinal",Horario!$E:$E,Calendario!$A$36)&gt;0,"Semifinal",IF(COUNTIFS(Horario!$C:$C,Calendario!$A39,Horario!$G:$G,C$36,Horario!$D:$D,"*M*",Horario!$F:$F,"Final",Horario!$E:$E,Calendario!$A$36)&gt;0,"Final","")))</f>
        <v/>
      </c>
      <c r="D39" s="9" t="str">
        <f>IF(AND(COUNTIFS(Horario!$C:$C,Calendario!$A39,Horario!$G:$G,D$36,Horario!$D:$D,"*M*",Horario!$F:$F,"Semifinal",Horario!$E:$E,Calendario!$A$36)&gt;0,COUNTIFS(Horario!$C:$C,Calendario!$A39,Horario!$G:$G,D$36,Horario!$D:$D,"*M*",Horario!$F:$F,"Final",Horario!$E:$E,Calendario!$A$36)&gt;0),"Semifinal + Final",IF(COUNTIFS(Horario!$C:$C,Calendario!$A39,Horario!$G:$G,D$36,Horario!$D:$D,"*M*",Horario!$F:$F,"Semifinal",Horario!$E:$E,Calendario!$A$36)&gt;0,"Semifinal",IF(COUNTIFS(Horario!$C:$C,Calendario!$A39,Horario!$G:$G,D$36,Horario!$D:$D,"*M*",Horario!$F:$F,"Final",Horario!$E:$E,Calendario!$A$36)&gt;0,"Final","")))</f>
        <v>Final</v>
      </c>
      <c r="E39" s="9" t="str">
        <f>IF(AND(COUNTIFS(Horario!$C:$C,Calendario!$A39,Horario!$G:$G,E$36,Horario!$D:$D,"*M*",Horario!$F:$F,"Semifinal",Horario!$E:$E,Calendario!$A$36)&gt;0,COUNTIFS(Horario!$C:$C,Calendario!$A39,Horario!$G:$G,E$36,Horario!$D:$D,"*M*",Horario!$F:$F,"Final",Horario!$E:$E,Calendario!$A$36)&gt;0),"Semifinal + Final",IF(COUNTIFS(Horario!$C:$C,Calendario!$A39,Horario!$G:$G,E$36,Horario!$D:$D,"*M*",Horario!$F:$F,"Semifinal",Horario!$E:$E,Calendario!$A$36)&gt;0,"Semifinal",IF(COUNTIFS(Horario!$C:$C,Calendario!$A39,Horario!$G:$G,E$36,Horario!$D:$D,"*M*",Horario!$F:$F,"Final",Horario!$E:$E,Calendario!$A$36)&gt;0,"Final","")))</f>
        <v/>
      </c>
      <c r="F39" s="15" t="str">
        <f>IF(AND(COUNTIFS(Horario!$C:$C,Calendario!$A39,Horario!$G:$G,F$36,Horario!$D:$D,"*M*",Horario!$F:$F,"Semifinal",Horario!$E:$E,Calendario!$A$36)&gt;0,COUNTIFS(Horario!$C:$C,Calendario!$A39,Horario!$G:$G,F$36,Horario!$D:$D,"*M*",Horario!$F:$F,"Final",Horario!$E:$E,Calendario!$A$36)&gt;0),"Semifinal + Final",IF(COUNTIFS(Horario!$C:$C,Calendario!$A39,Horario!$G:$G,F$36,Horario!$D:$D,"*M*",Horario!$F:$F,"Semifinal",Horario!$E:$E,Calendario!$A$36)&gt;0,"Semifinal",IF(COUNTIFS(Horario!$C:$C,Calendario!$A39,Horario!$G:$G,F$36,Horario!$D:$D,"*M*",Horario!$F:$F,"Final",Horario!$E:$E,Calendario!$A$36)&gt;0,"Final","")))</f>
        <v/>
      </c>
      <c r="G39" s="9" t="str">
        <f>IF(AND(COUNTIFS(Horario!$C:$C,Calendario!$A39,Horario!$G:$G,G$36,Horario!$D:$D,"*W*",Horario!$F:$F,"Semifinal",Horario!$E:$E,Calendario!$A$36)&gt;0,COUNTIFS(Horario!$C:$C,Calendario!$A39,Horario!$G:$G,G$36,Horario!$D:$D,"*W*",Horario!$F:$F,"Final",Horario!$E:$E,Calendario!$A$36)&gt;0),"Semifinal + Final",IF(COUNTIFS(Horario!$C:$C,Calendario!$A39,Horario!$G:$G,G$36,Horario!$D:$D,"*W*",Horario!$F:$F,"Semifinal",Horario!$E:$E,Calendario!$A$36)&gt;0,"Semifinal",IF(COUNTIFS(Horario!$C:$C,Calendario!$A39,Horario!$G:$G,G$36,Horario!$D:$D,"*W*",Horario!$F:$F,"Final",Horario!$E:$E,Calendario!$A$36)&gt;0,"Final","")))</f>
        <v/>
      </c>
      <c r="H39" s="9" t="str">
        <f>IF(AND(COUNTIFS(Horario!$C:$C,Calendario!$A39,Horario!$G:$G,H$36,Horario!$D:$D,"*W*",Horario!$F:$F,"Semifinal",Horario!$E:$E,Calendario!$A$36)&gt;0,COUNTIFS(Horario!$C:$C,Calendario!$A39,Horario!$G:$G,H$36,Horario!$D:$D,"*W*",Horario!$F:$F,"Final",Horario!$E:$E,Calendario!$A$36)&gt;0),"Semifinal + Final",IF(COUNTIFS(Horario!$C:$C,Calendario!$A39,Horario!$G:$G,H$36,Horario!$D:$D,"*W*",Horario!$F:$F,"Semifinal",Horario!$E:$E,Calendario!$A$36)&gt;0,"Semifinal",IF(COUNTIFS(Horario!$C:$C,Calendario!$A39,Horario!$G:$G,H$36,Horario!$D:$D,"*W*",Horario!$F:$F,"Final",Horario!$E:$E,Calendario!$A$36)&gt;0,"Final","")))</f>
        <v/>
      </c>
      <c r="I39" s="9" t="str">
        <f>IF(AND(COUNTIFS(Horario!$C:$C,Calendario!$A39,Horario!$G:$G,I$36,Horario!$D:$D,"*W*",Horario!$F:$F,"Semifinal",Horario!$E:$E,Calendario!$A$36)&gt;0,COUNTIFS(Horario!$C:$C,Calendario!$A39,Horario!$G:$G,I$36,Horario!$D:$D,"*W*",Horario!$F:$F,"Final",Horario!$E:$E,Calendario!$A$36)&gt;0),"Semifinal + Final",IF(COUNTIFS(Horario!$C:$C,Calendario!$A39,Horario!$G:$G,I$36,Horario!$D:$D,"*W*",Horario!$F:$F,"Semifinal",Horario!$E:$E,Calendario!$A$36)&gt;0,"Semifinal",IF(COUNTIFS(Horario!$C:$C,Calendario!$A39,Horario!$G:$G,I$36,Horario!$D:$D,"*W*",Horario!$F:$F,"Final",Horario!$E:$E,Calendario!$A$36)&gt;0,"Final","")))</f>
        <v>Final</v>
      </c>
      <c r="J39" s="9" t="str">
        <f>IF(AND(COUNTIFS(Horario!$C:$C,Calendario!$A39,Horario!$G:$G,J$36,Horario!$D:$D,"*W*",Horario!$F:$F,"Semifinal",Horario!$E:$E,Calendario!$A$36)&gt;0,COUNTIFS(Horario!$C:$C,Calendario!$A39,Horario!$G:$G,J$36,Horario!$D:$D,"*W*",Horario!$F:$F,"Final",Horario!$E:$E,Calendario!$A$36)&gt;0),"Semifinal + Final",IF(COUNTIFS(Horario!$C:$C,Calendario!$A39,Horario!$G:$G,J$36,Horario!$D:$D,"*W*",Horario!$F:$F,"Semifinal",Horario!$E:$E,Calendario!$A$36)&gt;0,"Semifinal",IF(COUNTIFS(Horario!$C:$C,Calendario!$A39,Horario!$G:$G,J$36,Horario!$D:$D,"*W*",Horario!$F:$F,"Final",Horario!$E:$E,Calendario!$A$36)&gt;0,"Final","")))</f>
        <v/>
      </c>
      <c r="K39" s="9" t="str">
        <f>IF(AND(COUNTIFS(Horario!$C:$C,Calendario!$A39,Horario!$G:$G,K$36,Horario!$D:$D,"*W*",Horario!$F:$F,"Semifinal",Horario!$E:$E,Calendario!$A$36)&gt;0,COUNTIFS(Horario!$C:$C,Calendario!$A39,Horario!$G:$G,K$36,Horario!$D:$D,"*W*",Horario!$F:$F,"Final",Horario!$E:$E,Calendario!$A$36)&gt;0),"Semifinal + Final",IF(COUNTIFS(Horario!$C:$C,Calendario!$A39,Horario!$G:$G,K$36,Horario!$D:$D,"*W*",Horario!$F:$F,"Semifinal",Horario!$E:$E,Calendario!$A$36)&gt;0,"Semifinal",IF(COUNTIFS(Horario!$C:$C,Calendario!$A39,Horario!$G:$G,K$36,Horario!$D:$D,"*W*",Horario!$F:$F,"Final",Horario!$E:$E,Calendario!$A$36)&gt;0,"Final","")))</f>
        <v/>
      </c>
    </row>
    <row r="40" spans="1:11" x14ac:dyDescent="0.3">
      <c r="A40" s="20" t="s">
        <v>17</v>
      </c>
      <c r="B40" s="9" t="str">
        <f>IF(AND(COUNTIFS(Horario!$C:$C,Calendario!$A40,Horario!$G:$G,B$36,Horario!$D:$D,"*M*",Horario!$F:$F,"Semifinal",Horario!$E:$E,Calendario!$A$36)&gt;0,COUNTIFS(Horario!$C:$C,Calendario!$A40,Horario!$G:$G,B$36,Horario!$D:$D,"*M*",Horario!$F:$F,"Final",Horario!$E:$E,Calendario!$A$36)&gt;0),"Semifinal + Final",IF(COUNTIFS(Horario!$C:$C,Calendario!$A40,Horario!$G:$G,B$36,Horario!$D:$D,"*M*",Horario!$F:$F,"Semifinal",Horario!$E:$E,Calendario!$A$36)&gt;0,"Semifinal",IF(COUNTIFS(Horario!$C:$C,Calendario!$A40,Horario!$G:$G,B$36,Horario!$D:$D,"*M*",Horario!$F:$F,"Final",Horario!$E:$E,Calendario!$A$36)&gt;0,"Final","")))</f>
        <v/>
      </c>
      <c r="C40" s="9" t="str">
        <f>IF(AND(COUNTIFS(Horario!$C:$C,Calendario!$A40,Horario!$G:$G,C$36,Horario!$D:$D,"*M*",Horario!$F:$F,"Semifinal",Horario!$E:$E,Calendario!$A$36)&gt;0,COUNTIFS(Horario!$C:$C,Calendario!$A40,Horario!$G:$G,C$36,Horario!$D:$D,"*M*",Horario!$F:$F,"Final",Horario!$E:$E,Calendario!$A$36)&gt;0),"Semifinal + Final",IF(COUNTIFS(Horario!$C:$C,Calendario!$A40,Horario!$G:$G,C$36,Horario!$D:$D,"*M*",Horario!$F:$F,"Semifinal",Horario!$E:$E,Calendario!$A$36)&gt;0,"Semifinal",IF(COUNTIFS(Horario!$C:$C,Calendario!$A40,Horario!$G:$G,C$36,Horario!$D:$D,"*M*",Horario!$F:$F,"Final",Horario!$E:$E,Calendario!$A$36)&gt;0,"Final","")))</f>
        <v/>
      </c>
      <c r="D40" s="9" t="str">
        <f>IF(AND(COUNTIFS(Horario!$C:$C,Calendario!$A40,Horario!$G:$G,D$36,Horario!$D:$D,"*M*",Horario!$F:$F,"Semifinal",Horario!$E:$E,Calendario!$A$36)&gt;0,COUNTIFS(Horario!$C:$C,Calendario!$A40,Horario!$G:$G,D$36,Horario!$D:$D,"*M*",Horario!$F:$F,"Final",Horario!$E:$E,Calendario!$A$36)&gt;0),"Semifinal + Final",IF(COUNTIFS(Horario!$C:$C,Calendario!$A40,Horario!$G:$G,D$36,Horario!$D:$D,"*M*",Horario!$F:$F,"Semifinal",Horario!$E:$E,Calendario!$A$36)&gt;0,"Semifinal",IF(COUNTIFS(Horario!$C:$C,Calendario!$A40,Horario!$G:$G,D$36,Horario!$D:$D,"*M*",Horario!$F:$F,"Final",Horario!$E:$E,Calendario!$A$36)&gt;0,"Final","")))</f>
        <v/>
      </c>
      <c r="E40" s="9" t="str">
        <f>IF(AND(COUNTIFS(Horario!$C:$C,Calendario!$A40,Horario!$G:$G,E$36,Horario!$D:$D,"*M*",Horario!$F:$F,"Semifinal",Horario!$E:$E,Calendario!$A$36)&gt;0,COUNTIFS(Horario!$C:$C,Calendario!$A40,Horario!$G:$G,E$36,Horario!$D:$D,"*M*",Horario!$F:$F,"Final",Horario!$E:$E,Calendario!$A$36)&gt;0),"Semifinal + Final",IF(COUNTIFS(Horario!$C:$C,Calendario!$A40,Horario!$G:$G,E$36,Horario!$D:$D,"*M*",Horario!$F:$F,"Semifinal",Horario!$E:$E,Calendario!$A$36)&gt;0,"Semifinal",IF(COUNTIFS(Horario!$C:$C,Calendario!$A40,Horario!$G:$G,E$36,Horario!$D:$D,"*M*",Horario!$F:$F,"Final",Horario!$E:$E,Calendario!$A$36)&gt;0,"Final","")))</f>
        <v/>
      </c>
      <c r="F40" s="15" t="str">
        <f>IF(AND(COUNTIFS(Horario!$C:$C,Calendario!$A40,Horario!$G:$G,F$36,Horario!$D:$D,"*M*",Horario!$F:$F,"Semifinal",Horario!$E:$E,Calendario!$A$36)&gt;0,COUNTIFS(Horario!$C:$C,Calendario!$A40,Horario!$G:$G,F$36,Horario!$D:$D,"*M*",Horario!$F:$F,"Final",Horario!$E:$E,Calendario!$A$36)&gt;0),"Semifinal + Final",IF(COUNTIFS(Horario!$C:$C,Calendario!$A40,Horario!$G:$G,F$36,Horario!$D:$D,"*M*",Horario!$F:$F,"Semifinal",Horario!$E:$E,Calendario!$A$36)&gt;0,"Semifinal",IF(COUNTIFS(Horario!$C:$C,Calendario!$A40,Horario!$G:$G,F$36,Horario!$D:$D,"*M*",Horario!$F:$F,"Final",Horario!$E:$E,Calendario!$A$36)&gt;0,"Final","")))</f>
        <v>Final</v>
      </c>
      <c r="G40" s="9" t="str">
        <f>IF(AND(COUNTIFS(Horario!$C:$C,Calendario!$A40,Horario!$G:$G,G$36,Horario!$D:$D,"*W*",Horario!$F:$F,"Semifinal",Horario!$E:$E,Calendario!$A$36)&gt;0,COUNTIFS(Horario!$C:$C,Calendario!$A40,Horario!$G:$G,G$36,Horario!$D:$D,"*W*",Horario!$F:$F,"Final",Horario!$E:$E,Calendario!$A$36)&gt;0),"Semifinal + Final",IF(COUNTIFS(Horario!$C:$C,Calendario!$A40,Horario!$G:$G,G$36,Horario!$D:$D,"*W*",Horario!$F:$F,"Semifinal",Horario!$E:$E,Calendario!$A$36)&gt;0,"Semifinal",IF(COUNTIFS(Horario!$C:$C,Calendario!$A40,Horario!$G:$G,G$36,Horario!$D:$D,"*W*",Horario!$F:$F,"Final",Horario!$E:$E,Calendario!$A$36)&gt;0,"Final","")))</f>
        <v/>
      </c>
      <c r="H40" s="9" t="str">
        <f>IF(AND(COUNTIFS(Horario!$C:$C,Calendario!$A40,Horario!$G:$G,H$36,Horario!$D:$D,"*W*",Horario!$F:$F,"Semifinal",Horario!$E:$E,Calendario!$A$36)&gt;0,COUNTIFS(Horario!$C:$C,Calendario!$A40,Horario!$G:$G,H$36,Horario!$D:$D,"*W*",Horario!$F:$F,"Final",Horario!$E:$E,Calendario!$A$36)&gt;0),"Semifinal + Final",IF(COUNTIFS(Horario!$C:$C,Calendario!$A40,Horario!$G:$G,H$36,Horario!$D:$D,"*W*",Horario!$F:$F,"Semifinal",Horario!$E:$E,Calendario!$A$36)&gt;0,"Semifinal",IF(COUNTIFS(Horario!$C:$C,Calendario!$A40,Horario!$G:$G,H$36,Horario!$D:$D,"*W*",Horario!$F:$F,"Final",Horario!$E:$E,Calendario!$A$36)&gt;0,"Final","")))</f>
        <v/>
      </c>
      <c r="I40" s="9" t="str">
        <f>IF(AND(COUNTIFS(Horario!$C:$C,Calendario!$A40,Horario!$G:$G,I$36,Horario!$D:$D,"*W*",Horario!$F:$F,"Semifinal",Horario!$E:$E,Calendario!$A$36)&gt;0,COUNTIFS(Horario!$C:$C,Calendario!$A40,Horario!$G:$G,I$36,Horario!$D:$D,"*W*",Horario!$F:$F,"Final",Horario!$E:$E,Calendario!$A$36)&gt;0),"Semifinal + Final",IF(COUNTIFS(Horario!$C:$C,Calendario!$A40,Horario!$G:$G,I$36,Horario!$D:$D,"*W*",Horario!$F:$F,"Semifinal",Horario!$E:$E,Calendario!$A$36)&gt;0,"Semifinal",IF(COUNTIFS(Horario!$C:$C,Calendario!$A40,Horario!$G:$G,I$36,Horario!$D:$D,"*W*",Horario!$F:$F,"Final",Horario!$E:$E,Calendario!$A$36)&gt;0,"Final","")))</f>
        <v/>
      </c>
      <c r="J40" s="9" t="str">
        <f>IF(AND(COUNTIFS(Horario!$C:$C,Calendario!$A40,Horario!$G:$G,J$36,Horario!$D:$D,"*W*",Horario!$F:$F,"Semifinal",Horario!$E:$E,Calendario!$A$36)&gt;0,COUNTIFS(Horario!$C:$C,Calendario!$A40,Horario!$G:$G,J$36,Horario!$D:$D,"*W*",Horario!$F:$F,"Final",Horario!$E:$E,Calendario!$A$36)&gt;0),"Semifinal + Final",IF(COUNTIFS(Horario!$C:$C,Calendario!$A40,Horario!$G:$G,J$36,Horario!$D:$D,"*W*",Horario!$F:$F,"Semifinal",Horario!$E:$E,Calendario!$A$36)&gt;0,"Semifinal",IF(COUNTIFS(Horario!$C:$C,Calendario!$A40,Horario!$G:$G,J$36,Horario!$D:$D,"*W*",Horario!$F:$F,"Final",Horario!$E:$E,Calendario!$A$36)&gt;0,"Final","")))</f>
        <v/>
      </c>
      <c r="K40" s="9" t="str">
        <f>IF(AND(COUNTIFS(Horario!$C:$C,Calendario!$A40,Horario!$G:$G,K$36,Horario!$D:$D,"*W*",Horario!$F:$F,"Semifinal",Horario!$E:$E,Calendario!$A$36)&gt;0,COUNTIFS(Horario!$C:$C,Calendario!$A40,Horario!$G:$G,K$36,Horario!$D:$D,"*W*",Horario!$F:$F,"Final",Horario!$E:$E,Calendario!$A$36)&gt;0),"Semifinal + Final",IF(COUNTIFS(Horario!$C:$C,Calendario!$A40,Horario!$G:$G,K$36,Horario!$D:$D,"*W*",Horario!$F:$F,"Semifinal",Horario!$E:$E,Calendario!$A$36)&gt;0,"Semifinal",IF(COUNTIFS(Horario!$C:$C,Calendario!$A40,Horario!$G:$G,K$36,Horario!$D:$D,"*W*",Horario!$F:$F,"Final",Horario!$E:$E,Calendario!$A$36)&gt;0,"Final","")))</f>
        <v>Final</v>
      </c>
    </row>
    <row r="41" spans="1:11" x14ac:dyDescent="0.3">
      <c r="A41" s="20" t="s">
        <v>27</v>
      </c>
      <c r="B41" s="9" t="str">
        <f>IF(AND(COUNTIFS(Horario!$C:$C,Calendario!$A41,Horario!$G:$G,B$36,Horario!$D:$D,"*M*",Horario!$F:$F,"Semifinal",Horario!$E:$E,Calendario!$A$36)&gt;0,COUNTIFS(Horario!$C:$C,Calendario!$A41,Horario!$G:$G,B$36,Horario!$D:$D,"*M*",Horario!$F:$F,"Final",Horario!$E:$E,Calendario!$A$36)&gt;0),"Semifinal + Final",IF(COUNTIFS(Horario!$C:$C,Calendario!$A41,Horario!$G:$G,B$36,Horario!$D:$D,"*M*",Horario!$F:$F,"Semifinal",Horario!$E:$E,Calendario!$A$36)&gt;0,"Semifinal",IF(COUNTIFS(Horario!$C:$C,Calendario!$A41,Horario!$G:$G,B$36,Horario!$D:$D,"*M*",Horario!$F:$F,"Final",Horario!$E:$E,Calendario!$A$36)&gt;0,"Final","")))</f>
        <v/>
      </c>
      <c r="C41" s="9" t="str">
        <f>IF(AND(COUNTIFS(Horario!$C:$C,Calendario!$A41,Horario!$G:$G,C$36,Horario!$D:$D,"*M*",Horario!$F:$F,"Semifinal",Horario!$E:$E,Calendario!$A$36)&gt;0,COUNTIFS(Horario!$C:$C,Calendario!$A41,Horario!$G:$G,C$36,Horario!$D:$D,"*M*",Horario!$F:$F,"Final",Horario!$E:$E,Calendario!$A$36)&gt;0),"Semifinal + Final",IF(COUNTIFS(Horario!$C:$C,Calendario!$A41,Horario!$G:$G,C$36,Horario!$D:$D,"*M*",Horario!$F:$F,"Semifinal",Horario!$E:$E,Calendario!$A$36)&gt;0,"Semifinal",IF(COUNTIFS(Horario!$C:$C,Calendario!$A41,Horario!$G:$G,C$36,Horario!$D:$D,"*M*",Horario!$F:$F,"Final",Horario!$E:$E,Calendario!$A$36)&gt;0,"Final","")))</f>
        <v/>
      </c>
      <c r="D41" s="9" t="str">
        <f>IF(AND(COUNTIFS(Horario!$C:$C,Calendario!$A41,Horario!$G:$G,D$36,Horario!$D:$D,"*M*",Horario!$F:$F,"Semifinal",Horario!$E:$E,Calendario!$A$36)&gt;0,COUNTIFS(Horario!$C:$C,Calendario!$A41,Horario!$G:$G,D$36,Horario!$D:$D,"*M*",Horario!$F:$F,"Final",Horario!$E:$E,Calendario!$A$36)&gt;0),"Semifinal + Final",IF(COUNTIFS(Horario!$C:$C,Calendario!$A41,Horario!$G:$G,D$36,Horario!$D:$D,"*M*",Horario!$F:$F,"Semifinal",Horario!$E:$E,Calendario!$A$36)&gt;0,"Semifinal",IF(COUNTIFS(Horario!$C:$C,Calendario!$A41,Horario!$G:$G,D$36,Horario!$D:$D,"*M*",Horario!$F:$F,"Final",Horario!$E:$E,Calendario!$A$36)&gt;0,"Final","")))</f>
        <v>Final</v>
      </c>
      <c r="E41" s="9" t="str">
        <f>IF(AND(COUNTIFS(Horario!$C:$C,Calendario!$A41,Horario!$G:$G,E$36,Horario!$D:$D,"*M*",Horario!$F:$F,"Semifinal",Horario!$E:$E,Calendario!$A$36)&gt;0,COUNTIFS(Horario!$C:$C,Calendario!$A41,Horario!$G:$G,E$36,Horario!$D:$D,"*M*",Horario!$F:$F,"Final",Horario!$E:$E,Calendario!$A$36)&gt;0),"Semifinal + Final",IF(COUNTIFS(Horario!$C:$C,Calendario!$A41,Horario!$G:$G,E$36,Horario!$D:$D,"*M*",Horario!$F:$F,"Semifinal",Horario!$E:$E,Calendario!$A$36)&gt;0,"Semifinal",IF(COUNTIFS(Horario!$C:$C,Calendario!$A41,Horario!$G:$G,E$36,Horario!$D:$D,"*M*",Horario!$F:$F,"Final",Horario!$E:$E,Calendario!$A$36)&gt;0,"Final","")))</f>
        <v/>
      </c>
      <c r="F41" s="15" t="str">
        <f>IF(AND(COUNTIFS(Horario!$C:$C,Calendario!$A41,Horario!$G:$G,F$36,Horario!$D:$D,"*M*",Horario!$F:$F,"Semifinal",Horario!$E:$E,Calendario!$A$36)&gt;0,COUNTIFS(Horario!$C:$C,Calendario!$A41,Horario!$G:$G,F$36,Horario!$D:$D,"*M*",Horario!$F:$F,"Final",Horario!$E:$E,Calendario!$A$36)&gt;0),"Semifinal + Final",IF(COUNTIFS(Horario!$C:$C,Calendario!$A41,Horario!$G:$G,F$36,Horario!$D:$D,"*M*",Horario!$F:$F,"Semifinal",Horario!$E:$E,Calendario!$A$36)&gt;0,"Semifinal",IF(COUNTIFS(Horario!$C:$C,Calendario!$A41,Horario!$G:$G,F$36,Horario!$D:$D,"*M*",Horario!$F:$F,"Final",Horario!$E:$E,Calendario!$A$36)&gt;0,"Final","")))</f>
        <v/>
      </c>
      <c r="G41" s="9" t="str">
        <f>IF(AND(COUNTIFS(Horario!$C:$C,Calendario!$A41,Horario!$G:$G,G$36,Horario!$D:$D,"*W*",Horario!$F:$F,"Semifinal",Horario!$E:$E,Calendario!$A$36)&gt;0,COUNTIFS(Horario!$C:$C,Calendario!$A41,Horario!$G:$G,G$36,Horario!$D:$D,"*W*",Horario!$F:$F,"Final",Horario!$E:$E,Calendario!$A$36)&gt;0),"Semifinal + Final",IF(COUNTIFS(Horario!$C:$C,Calendario!$A41,Horario!$G:$G,G$36,Horario!$D:$D,"*W*",Horario!$F:$F,"Semifinal",Horario!$E:$E,Calendario!$A$36)&gt;0,"Semifinal",IF(COUNTIFS(Horario!$C:$C,Calendario!$A41,Horario!$G:$G,G$36,Horario!$D:$D,"*W*",Horario!$F:$F,"Final",Horario!$E:$E,Calendario!$A$36)&gt;0,"Final","")))</f>
        <v/>
      </c>
      <c r="H41" s="9" t="str">
        <f>IF(AND(COUNTIFS(Horario!$C:$C,Calendario!$A41,Horario!$G:$G,H$36,Horario!$D:$D,"*W*",Horario!$F:$F,"Semifinal",Horario!$E:$E,Calendario!$A$36)&gt;0,COUNTIFS(Horario!$C:$C,Calendario!$A41,Horario!$G:$G,H$36,Horario!$D:$D,"*W*",Horario!$F:$F,"Final",Horario!$E:$E,Calendario!$A$36)&gt;0),"Semifinal + Final",IF(COUNTIFS(Horario!$C:$C,Calendario!$A41,Horario!$G:$G,H$36,Horario!$D:$D,"*W*",Horario!$F:$F,"Semifinal",Horario!$E:$E,Calendario!$A$36)&gt;0,"Semifinal",IF(COUNTIFS(Horario!$C:$C,Calendario!$A41,Horario!$G:$G,H$36,Horario!$D:$D,"*W*",Horario!$F:$F,"Final",Horario!$E:$E,Calendario!$A$36)&gt;0,"Final","")))</f>
        <v/>
      </c>
      <c r="I41" s="9" t="str">
        <f>IF(AND(COUNTIFS(Horario!$C:$C,Calendario!$A41,Horario!$G:$G,I$36,Horario!$D:$D,"*W*",Horario!$F:$F,"Semifinal",Horario!$E:$E,Calendario!$A$36)&gt;0,COUNTIFS(Horario!$C:$C,Calendario!$A41,Horario!$G:$G,I$36,Horario!$D:$D,"*W*",Horario!$F:$F,"Final",Horario!$E:$E,Calendario!$A$36)&gt;0),"Semifinal + Final",IF(COUNTIFS(Horario!$C:$C,Calendario!$A41,Horario!$G:$G,I$36,Horario!$D:$D,"*W*",Horario!$F:$F,"Semifinal",Horario!$E:$E,Calendario!$A$36)&gt;0,"Semifinal",IF(COUNTIFS(Horario!$C:$C,Calendario!$A41,Horario!$G:$G,I$36,Horario!$D:$D,"*W*",Horario!$F:$F,"Final",Horario!$E:$E,Calendario!$A$36)&gt;0,"Final","")))</f>
        <v>Final</v>
      </c>
      <c r="J41" s="9" t="str">
        <f>IF(AND(COUNTIFS(Horario!$C:$C,Calendario!$A41,Horario!$G:$G,J$36,Horario!$D:$D,"*W*",Horario!$F:$F,"Semifinal",Horario!$E:$E,Calendario!$A$36)&gt;0,COUNTIFS(Horario!$C:$C,Calendario!$A41,Horario!$G:$G,J$36,Horario!$D:$D,"*W*",Horario!$F:$F,"Final",Horario!$E:$E,Calendario!$A$36)&gt;0),"Semifinal + Final",IF(COUNTIFS(Horario!$C:$C,Calendario!$A41,Horario!$G:$G,J$36,Horario!$D:$D,"*W*",Horario!$F:$F,"Semifinal",Horario!$E:$E,Calendario!$A$36)&gt;0,"Semifinal",IF(COUNTIFS(Horario!$C:$C,Calendario!$A41,Horario!$G:$G,J$36,Horario!$D:$D,"*W*",Horario!$F:$F,"Final",Horario!$E:$E,Calendario!$A$36)&gt;0,"Final","")))</f>
        <v/>
      </c>
      <c r="K41" s="9" t="str">
        <f>IF(AND(COUNTIFS(Horario!$C:$C,Calendario!$A41,Horario!$G:$G,K$36,Horario!$D:$D,"*W*",Horario!$F:$F,"Semifinal",Horario!$E:$E,Calendario!$A$36)&gt;0,COUNTIFS(Horario!$C:$C,Calendario!$A41,Horario!$G:$G,K$36,Horario!$D:$D,"*W*",Horario!$F:$F,"Final",Horario!$E:$E,Calendario!$A$36)&gt;0),"Semifinal + Final",IF(COUNTIFS(Horario!$C:$C,Calendario!$A41,Horario!$G:$G,K$36,Horario!$D:$D,"*W*",Horario!$F:$F,"Semifinal",Horario!$E:$E,Calendario!$A$36)&gt;0,"Semifinal",IF(COUNTIFS(Horario!$C:$C,Calendario!$A41,Horario!$G:$G,K$36,Horario!$D:$D,"*W*",Horario!$F:$F,"Final",Horario!$E:$E,Calendario!$A$36)&gt;0,"Final","")))</f>
        <v/>
      </c>
    </row>
    <row r="42" spans="1:11" x14ac:dyDescent="0.3">
      <c r="A42" s="20" t="s">
        <v>6</v>
      </c>
      <c r="B42" s="9" t="str">
        <f>IF(AND(COUNTIFS(Horario!$C:$C,Calendario!$A42,Horario!$G:$G,B$36,Horario!$D:$D,"*M*",Horario!$F:$F,"Semifinal",Horario!$E:$E,Calendario!$A$36)&gt;0,COUNTIFS(Horario!$C:$C,Calendario!$A42,Horario!$G:$G,B$36,Horario!$D:$D,"*M*",Horario!$F:$F,"Final",Horario!$E:$E,Calendario!$A$36)&gt;0),"Semifinal + Final",IF(COUNTIFS(Horario!$C:$C,Calendario!$A42,Horario!$G:$G,B$36,Horario!$D:$D,"*M*",Horario!$F:$F,"Semifinal",Horario!$E:$E,Calendario!$A$36)&gt;0,"Semifinal",IF(COUNTIFS(Horario!$C:$C,Calendario!$A42,Horario!$G:$G,B$36,Horario!$D:$D,"*M*",Horario!$F:$F,"Final",Horario!$E:$E,Calendario!$A$36)&gt;0,"Final","")))</f>
        <v/>
      </c>
      <c r="C42" s="9" t="str">
        <f>IF(AND(COUNTIFS(Horario!$C:$C,Calendario!$A42,Horario!$G:$G,C$36,Horario!$D:$D,"*M*",Horario!$F:$F,"Semifinal",Horario!$E:$E,Calendario!$A$36)&gt;0,COUNTIFS(Horario!$C:$C,Calendario!$A42,Horario!$G:$G,C$36,Horario!$D:$D,"*M*",Horario!$F:$F,"Final",Horario!$E:$E,Calendario!$A$36)&gt;0),"Semifinal + Final",IF(COUNTIFS(Horario!$C:$C,Calendario!$A42,Horario!$G:$G,C$36,Horario!$D:$D,"*M*",Horario!$F:$F,"Semifinal",Horario!$E:$E,Calendario!$A$36)&gt;0,"Semifinal",IF(COUNTIFS(Horario!$C:$C,Calendario!$A42,Horario!$G:$G,C$36,Horario!$D:$D,"*M*",Horario!$F:$F,"Final",Horario!$E:$E,Calendario!$A$36)&gt;0,"Final","")))</f>
        <v/>
      </c>
      <c r="D42" s="9" t="str">
        <f>IF(AND(COUNTIFS(Horario!$C:$C,Calendario!$A42,Horario!$G:$G,D$36,Horario!$D:$D,"*M*",Horario!$F:$F,"Semifinal",Horario!$E:$E,Calendario!$A$36)&gt;0,COUNTIFS(Horario!$C:$C,Calendario!$A42,Horario!$G:$G,D$36,Horario!$D:$D,"*M*",Horario!$F:$F,"Final",Horario!$E:$E,Calendario!$A$36)&gt;0),"Semifinal + Final",IF(COUNTIFS(Horario!$C:$C,Calendario!$A42,Horario!$G:$G,D$36,Horario!$D:$D,"*M*",Horario!$F:$F,"Semifinal",Horario!$E:$E,Calendario!$A$36)&gt;0,"Semifinal",IF(COUNTIFS(Horario!$C:$C,Calendario!$A42,Horario!$G:$G,D$36,Horario!$D:$D,"*M*",Horario!$F:$F,"Final",Horario!$E:$E,Calendario!$A$36)&gt;0,"Final","")))</f>
        <v/>
      </c>
      <c r="E42" s="9" t="str">
        <f>IF(AND(COUNTIFS(Horario!$C:$C,Calendario!$A42,Horario!$G:$G,E$36,Horario!$D:$D,"*M*",Horario!$F:$F,"Semifinal",Horario!$E:$E,Calendario!$A$36)&gt;0,COUNTIFS(Horario!$C:$C,Calendario!$A42,Horario!$G:$G,E$36,Horario!$D:$D,"*M*",Horario!$F:$F,"Final",Horario!$E:$E,Calendario!$A$36)&gt;0),"Semifinal + Final",IF(COUNTIFS(Horario!$C:$C,Calendario!$A42,Horario!$G:$G,E$36,Horario!$D:$D,"*M*",Horario!$F:$F,"Semifinal",Horario!$E:$E,Calendario!$A$36)&gt;0,"Semifinal",IF(COUNTIFS(Horario!$C:$C,Calendario!$A42,Horario!$G:$G,E$36,Horario!$D:$D,"*M*",Horario!$F:$F,"Final",Horario!$E:$E,Calendario!$A$36)&gt;0,"Final","")))</f>
        <v>Final</v>
      </c>
      <c r="F42" s="15" t="str">
        <f>IF(AND(COUNTIFS(Horario!$C:$C,Calendario!$A42,Horario!$G:$G,F$36,Horario!$D:$D,"*M*",Horario!$F:$F,"Semifinal",Horario!$E:$E,Calendario!$A$36)&gt;0,COUNTIFS(Horario!$C:$C,Calendario!$A42,Horario!$G:$G,F$36,Horario!$D:$D,"*M*",Horario!$F:$F,"Final",Horario!$E:$E,Calendario!$A$36)&gt;0),"Semifinal + Final",IF(COUNTIFS(Horario!$C:$C,Calendario!$A42,Horario!$G:$G,F$36,Horario!$D:$D,"*M*",Horario!$F:$F,"Semifinal",Horario!$E:$E,Calendario!$A$36)&gt;0,"Semifinal",IF(COUNTIFS(Horario!$C:$C,Calendario!$A42,Horario!$G:$G,F$36,Horario!$D:$D,"*M*",Horario!$F:$F,"Final",Horario!$E:$E,Calendario!$A$36)&gt;0,"Final","")))</f>
        <v/>
      </c>
      <c r="G42" s="9" t="str">
        <f>IF(AND(COUNTIFS(Horario!$C:$C,Calendario!$A42,Horario!$G:$G,G$36,Horario!$D:$D,"*W*",Horario!$F:$F,"Semifinal",Horario!$E:$E,Calendario!$A$36)&gt;0,COUNTIFS(Horario!$C:$C,Calendario!$A42,Horario!$G:$G,G$36,Horario!$D:$D,"*W*",Horario!$F:$F,"Final",Horario!$E:$E,Calendario!$A$36)&gt;0),"Semifinal + Final",IF(COUNTIFS(Horario!$C:$C,Calendario!$A42,Horario!$G:$G,G$36,Horario!$D:$D,"*W*",Horario!$F:$F,"Semifinal",Horario!$E:$E,Calendario!$A$36)&gt;0,"Semifinal",IF(COUNTIFS(Horario!$C:$C,Calendario!$A42,Horario!$G:$G,G$36,Horario!$D:$D,"*W*",Horario!$F:$F,"Final",Horario!$E:$E,Calendario!$A$36)&gt;0,"Final","")))</f>
        <v/>
      </c>
      <c r="H42" s="9" t="str">
        <f>IF(AND(COUNTIFS(Horario!$C:$C,Calendario!$A42,Horario!$G:$G,H$36,Horario!$D:$D,"*W*",Horario!$F:$F,"Semifinal",Horario!$E:$E,Calendario!$A$36)&gt;0,COUNTIFS(Horario!$C:$C,Calendario!$A42,Horario!$G:$G,H$36,Horario!$D:$D,"*W*",Horario!$F:$F,"Final",Horario!$E:$E,Calendario!$A$36)&gt;0),"Semifinal + Final",IF(COUNTIFS(Horario!$C:$C,Calendario!$A42,Horario!$G:$G,H$36,Horario!$D:$D,"*W*",Horario!$F:$F,"Semifinal",Horario!$E:$E,Calendario!$A$36)&gt;0,"Semifinal",IF(COUNTIFS(Horario!$C:$C,Calendario!$A42,Horario!$G:$G,H$36,Horario!$D:$D,"*W*",Horario!$F:$F,"Final",Horario!$E:$E,Calendario!$A$36)&gt;0,"Final","")))</f>
        <v/>
      </c>
      <c r="I42" s="9" t="str">
        <f>IF(AND(COUNTIFS(Horario!$C:$C,Calendario!$A42,Horario!$G:$G,I$36,Horario!$D:$D,"*W*",Horario!$F:$F,"Semifinal",Horario!$E:$E,Calendario!$A$36)&gt;0,COUNTIFS(Horario!$C:$C,Calendario!$A42,Horario!$G:$G,I$36,Horario!$D:$D,"*W*",Horario!$F:$F,"Final",Horario!$E:$E,Calendario!$A$36)&gt;0),"Semifinal + Final",IF(COUNTIFS(Horario!$C:$C,Calendario!$A42,Horario!$G:$G,I$36,Horario!$D:$D,"*W*",Horario!$F:$F,"Semifinal",Horario!$E:$E,Calendario!$A$36)&gt;0,"Semifinal",IF(COUNTIFS(Horario!$C:$C,Calendario!$A42,Horario!$G:$G,I$36,Horario!$D:$D,"*W*",Horario!$F:$F,"Final",Horario!$E:$E,Calendario!$A$36)&gt;0,"Final","")))</f>
        <v/>
      </c>
      <c r="J42" s="9" t="str">
        <f>IF(AND(COUNTIFS(Horario!$C:$C,Calendario!$A42,Horario!$G:$G,J$36,Horario!$D:$D,"*W*",Horario!$F:$F,"Semifinal",Horario!$E:$E,Calendario!$A$36)&gt;0,COUNTIFS(Horario!$C:$C,Calendario!$A42,Horario!$G:$G,J$36,Horario!$D:$D,"*W*",Horario!$F:$F,"Final",Horario!$E:$E,Calendario!$A$36)&gt;0),"Semifinal + Final",IF(COUNTIFS(Horario!$C:$C,Calendario!$A42,Horario!$G:$G,J$36,Horario!$D:$D,"*W*",Horario!$F:$F,"Semifinal",Horario!$E:$E,Calendario!$A$36)&gt;0,"Semifinal",IF(COUNTIFS(Horario!$C:$C,Calendario!$A42,Horario!$G:$G,J$36,Horario!$D:$D,"*W*",Horario!$F:$F,"Final",Horario!$E:$E,Calendario!$A$36)&gt;0,"Final","")))</f>
        <v>Final</v>
      </c>
      <c r="K42" s="9" t="str">
        <f>IF(AND(COUNTIFS(Horario!$C:$C,Calendario!$A42,Horario!$G:$G,K$36,Horario!$D:$D,"*W*",Horario!$F:$F,"Semifinal",Horario!$E:$E,Calendario!$A$36)&gt;0,COUNTIFS(Horario!$C:$C,Calendario!$A42,Horario!$G:$G,K$36,Horario!$D:$D,"*W*",Horario!$F:$F,"Final",Horario!$E:$E,Calendario!$A$36)&gt;0),"Semifinal + Final",IF(COUNTIFS(Horario!$C:$C,Calendario!$A42,Horario!$G:$G,K$36,Horario!$D:$D,"*W*",Horario!$F:$F,"Semifinal",Horario!$E:$E,Calendario!$A$36)&gt;0,"Semifinal",IF(COUNTIFS(Horario!$C:$C,Calendario!$A42,Horario!$G:$G,K$36,Horario!$D:$D,"*W*",Horario!$F:$F,"Final",Horario!$E:$E,Calendario!$A$36)&gt;0,"Final","")))</f>
        <v/>
      </c>
    </row>
    <row r="43" spans="1:11" x14ac:dyDescent="0.3">
      <c r="A43" s="20" t="s">
        <v>5</v>
      </c>
      <c r="B43" s="9" t="str">
        <f>IF(AND(COUNTIFS(Horario!$C:$C,Calendario!$A43,Horario!$G:$G,B$36,Horario!$D:$D,"*M*",Horario!$F:$F,"Semifinal",Horario!$E:$E,Calendario!$A$36)&gt;0,COUNTIFS(Horario!$C:$C,Calendario!$A43,Horario!$G:$G,B$36,Horario!$D:$D,"*M*",Horario!$F:$F,"Final",Horario!$E:$E,Calendario!$A$36)&gt;0),"Semifinal + Final",IF(COUNTIFS(Horario!$C:$C,Calendario!$A43,Horario!$G:$G,B$36,Horario!$D:$D,"*M*",Horario!$F:$F,"Semifinal",Horario!$E:$E,Calendario!$A$36)&gt;0,"Semifinal",IF(COUNTIFS(Horario!$C:$C,Calendario!$A43,Horario!$G:$G,B$36,Horario!$D:$D,"*M*",Horario!$F:$F,"Final",Horario!$E:$E,Calendario!$A$36)&gt;0,"Final","")))</f>
        <v/>
      </c>
      <c r="C43" s="9" t="str">
        <f>IF(AND(COUNTIFS(Horario!$C:$C,Calendario!$A43,Horario!$G:$G,C$36,Horario!$D:$D,"*M*",Horario!$F:$F,"Semifinal",Horario!$E:$E,Calendario!$A$36)&gt;0,COUNTIFS(Horario!$C:$C,Calendario!$A43,Horario!$G:$G,C$36,Horario!$D:$D,"*M*",Horario!$F:$F,"Final",Horario!$E:$E,Calendario!$A$36)&gt;0),"Semifinal + Final",IF(COUNTIFS(Horario!$C:$C,Calendario!$A43,Horario!$G:$G,C$36,Horario!$D:$D,"*M*",Horario!$F:$F,"Semifinal",Horario!$E:$E,Calendario!$A$36)&gt;0,"Semifinal",IF(COUNTIFS(Horario!$C:$C,Calendario!$A43,Horario!$G:$G,C$36,Horario!$D:$D,"*M*",Horario!$F:$F,"Final",Horario!$E:$E,Calendario!$A$36)&gt;0,"Final","")))</f>
        <v/>
      </c>
      <c r="D43" s="9" t="str">
        <f>IF(AND(COUNTIFS(Horario!$C:$C,Calendario!$A43,Horario!$G:$G,D$36,Horario!$D:$D,"*M*",Horario!$F:$F,"Semifinal",Horario!$E:$E,Calendario!$A$36)&gt;0,COUNTIFS(Horario!$C:$C,Calendario!$A43,Horario!$G:$G,D$36,Horario!$D:$D,"*M*",Horario!$F:$F,"Final",Horario!$E:$E,Calendario!$A$36)&gt;0),"Semifinal + Final",IF(COUNTIFS(Horario!$C:$C,Calendario!$A43,Horario!$G:$G,D$36,Horario!$D:$D,"*M*",Horario!$F:$F,"Semifinal",Horario!$E:$E,Calendario!$A$36)&gt;0,"Semifinal",IF(COUNTIFS(Horario!$C:$C,Calendario!$A43,Horario!$G:$G,D$36,Horario!$D:$D,"*M*",Horario!$F:$F,"Final",Horario!$E:$E,Calendario!$A$36)&gt;0,"Final","")))</f>
        <v>Final</v>
      </c>
      <c r="E43" s="9" t="str">
        <f>IF(AND(COUNTIFS(Horario!$C:$C,Calendario!$A43,Horario!$G:$G,E$36,Horario!$D:$D,"*M*",Horario!$F:$F,"Semifinal",Horario!$E:$E,Calendario!$A$36)&gt;0,COUNTIFS(Horario!$C:$C,Calendario!$A43,Horario!$G:$G,E$36,Horario!$D:$D,"*M*",Horario!$F:$F,"Final",Horario!$E:$E,Calendario!$A$36)&gt;0),"Semifinal + Final",IF(COUNTIFS(Horario!$C:$C,Calendario!$A43,Horario!$G:$G,E$36,Horario!$D:$D,"*M*",Horario!$F:$F,"Semifinal",Horario!$E:$E,Calendario!$A$36)&gt;0,"Semifinal",IF(COUNTIFS(Horario!$C:$C,Calendario!$A43,Horario!$G:$G,E$36,Horario!$D:$D,"*M*",Horario!$F:$F,"Final",Horario!$E:$E,Calendario!$A$36)&gt;0,"Final","")))</f>
        <v/>
      </c>
      <c r="F43" s="15" t="str">
        <f>IF(AND(COUNTIFS(Horario!$C:$C,Calendario!$A43,Horario!$G:$G,F$36,Horario!$D:$D,"*M*",Horario!$F:$F,"Semifinal",Horario!$E:$E,Calendario!$A$36)&gt;0,COUNTIFS(Horario!$C:$C,Calendario!$A43,Horario!$G:$G,F$36,Horario!$D:$D,"*M*",Horario!$F:$F,"Final",Horario!$E:$E,Calendario!$A$36)&gt;0),"Semifinal + Final",IF(COUNTIFS(Horario!$C:$C,Calendario!$A43,Horario!$G:$G,F$36,Horario!$D:$D,"*M*",Horario!$F:$F,"Semifinal",Horario!$E:$E,Calendario!$A$36)&gt;0,"Semifinal",IF(COUNTIFS(Horario!$C:$C,Calendario!$A43,Horario!$G:$G,F$36,Horario!$D:$D,"*M*",Horario!$F:$F,"Final",Horario!$E:$E,Calendario!$A$36)&gt;0,"Final","")))</f>
        <v/>
      </c>
      <c r="G43" s="9" t="str">
        <f>IF(AND(COUNTIFS(Horario!$C:$C,Calendario!$A43,Horario!$G:$G,G$36,Horario!$D:$D,"*W*",Horario!$F:$F,"Semifinal",Horario!$E:$E,Calendario!$A$36)&gt;0,COUNTIFS(Horario!$C:$C,Calendario!$A43,Horario!$G:$G,G$36,Horario!$D:$D,"*W*",Horario!$F:$F,"Final",Horario!$E:$E,Calendario!$A$36)&gt;0),"Semifinal + Final",IF(COUNTIFS(Horario!$C:$C,Calendario!$A43,Horario!$G:$G,G$36,Horario!$D:$D,"*W*",Horario!$F:$F,"Semifinal",Horario!$E:$E,Calendario!$A$36)&gt;0,"Semifinal",IF(COUNTIFS(Horario!$C:$C,Calendario!$A43,Horario!$G:$G,G$36,Horario!$D:$D,"*W*",Horario!$F:$F,"Final",Horario!$E:$E,Calendario!$A$36)&gt;0,"Final","")))</f>
        <v/>
      </c>
      <c r="H43" s="9" t="str">
        <f>IF(AND(COUNTIFS(Horario!$C:$C,Calendario!$A43,Horario!$G:$G,H$36,Horario!$D:$D,"*W*",Horario!$F:$F,"Semifinal",Horario!$E:$E,Calendario!$A$36)&gt;0,COUNTIFS(Horario!$C:$C,Calendario!$A43,Horario!$G:$G,H$36,Horario!$D:$D,"*W*",Horario!$F:$F,"Final",Horario!$E:$E,Calendario!$A$36)&gt;0),"Semifinal + Final",IF(COUNTIFS(Horario!$C:$C,Calendario!$A43,Horario!$G:$G,H$36,Horario!$D:$D,"*W*",Horario!$F:$F,"Semifinal",Horario!$E:$E,Calendario!$A$36)&gt;0,"Semifinal",IF(COUNTIFS(Horario!$C:$C,Calendario!$A43,Horario!$G:$G,H$36,Horario!$D:$D,"*W*",Horario!$F:$F,"Final",Horario!$E:$E,Calendario!$A$36)&gt;0,"Final","")))</f>
        <v/>
      </c>
      <c r="I43" s="9" t="str">
        <f>IF(AND(COUNTIFS(Horario!$C:$C,Calendario!$A43,Horario!$G:$G,I$36,Horario!$D:$D,"*W*",Horario!$F:$F,"Semifinal",Horario!$E:$E,Calendario!$A$36)&gt;0,COUNTIFS(Horario!$C:$C,Calendario!$A43,Horario!$G:$G,I$36,Horario!$D:$D,"*W*",Horario!$F:$F,"Final",Horario!$E:$E,Calendario!$A$36)&gt;0),"Semifinal + Final",IF(COUNTIFS(Horario!$C:$C,Calendario!$A43,Horario!$G:$G,I$36,Horario!$D:$D,"*W*",Horario!$F:$F,"Semifinal",Horario!$E:$E,Calendario!$A$36)&gt;0,"Semifinal",IF(COUNTIFS(Horario!$C:$C,Calendario!$A43,Horario!$G:$G,I$36,Horario!$D:$D,"*W*",Horario!$F:$F,"Final",Horario!$E:$E,Calendario!$A$36)&gt;0,"Final","")))</f>
        <v>Final</v>
      </c>
      <c r="J43" s="9" t="str">
        <f>IF(AND(COUNTIFS(Horario!$C:$C,Calendario!$A43,Horario!$G:$G,J$36,Horario!$D:$D,"*W*",Horario!$F:$F,"Semifinal",Horario!$E:$E,Calendario!$A$36)&gt;0,COUNTIFS(Horario!$C:$C,Calendario!$A43,Horario!$G:$G,J$36,Horario!$D:$D,"*W*",Horario!$F:$F,"Final",Horario!$E:$E,Calendario!$A$36)&gt;0),"Semifinal + Final",IF(COUNTIFS(Horario!$C:$C,Calendario!$A43,Horario!$G:$G,J$36,Horario!$D:$D,"*W*",Horario!$F:$F,"Semifinal",Horario!$E:$E,Calendario!$A$36)&gt;0,"Semifinal",IF(COUNTIFS(Horario!$C:$C,Calendario!$A43,Horario!$G:$G,J$36,Horario!$D:$D,"*W*",Horario!$F:$F,"Final",Horario!$E:$E,Calendario!$A$36)&gt;0,"Final","")))</f>
        <v/>
      </c>
      <c r="K43" s="9" t="str">
        <f>IF(AND(COUNTIFS(Horario!$C:$C,Calendario!$A43,Horario!$G:$G,K$36,Horario!$D:$D,"*W*",Horario!$F:$F,"Semifinal",Horario!$E:$E,Calendario!$A$36)&gt;0,COUNTIFS(Horario!$C:$C,Calendario!$A43,Horario!$G:$G,K$36,Horario!$D:$D,"*W*",Horario!$F:$F,"Final",Horario!$E:$E,Calendario!$A$36)&gt;0),"Semifinal + Final",IF(COUNTIFS(Horario!$C:$C,Calendario!$A43,Horario!$G:$G,K$36,Horario!$D:$D,"*W*",Horario!$F:$F,"Semifinal",Horario!$E:$E,Calendario!$A$36)&gt;0,"Semifinal",IF(COUNTIFS(Horario!$C:$C,Calendario!$A43,Horario!$G:$G,K$36,Horario!$D:$D,"*W*",Horario!$F:$F,"Final",Horario!$E:$E,Calendario!$A$36)&gt;0,"Final","")))</f>
        <v/>
      </c>
    </row>
    <row r="44" spans="1:11" x14ac:dyDescent="0.3">
      <c r="A44" s="20" t="s">
        <v>12</v>
      </c>
      <c r="B44" s="9" t="str">
        <f>IF(AND(COUNTIFS(Horario!$C:$C,Calendario!$A44,Horario!$G:$G,B$36,Horario!$D:$D,"*M*",Horario!$F:$F,"Semifinal",Horario!$E:$E,Calendario!$A$36)&gt;0,COUNTIFS(Horario!$C:$C,Calendario!$A44,Horario!$G:$G,B$36,Horario!$D:$D,"*M*",Horario!$F:$F,"Final",Horario!$E:$E,Calendario!$A$36)&gt;0),"Semifinal + Final",IF(COUNTIFS(Horario!$C:$C,Calendario!$A44,Horario!$G:$G,B$36,Horario!$D:$D,"*M*",Horario!$F:$F,"Semifinal",Horario!$E:$E,Calendario!$A$36)&gt;0,"Semifinal",IF(COUNTIFS(Horario!$C:$C,Calendario!$A44,Horario!$G:$G,B$36,Horario!$D:$D,"*M*",Horario!$F:$F,"Final",Horario!$E:$E,Calendario!$A$36)&gt;0,"Final","")))</f>
        <v/>
      </c>
      <c r="C44" s="9" t="str">
        <f>IF(AND(COUNTIFS(Horario!$C:$C,Calendario!$A44,Horario!$G:$G,C$36,Horario!$D:$D,"*M*",Horario!$F:$F,"Semifinal",Horario!$E:$E,Calendario!$A$36)&gt;0,COUNTIFS(Horario!$C:$C,Calendario!$A44,Horario!$G:$G,C$36,Horario!$D:$D,"*M*",Horario!$F:$F,"Final",Horario!$E:$E,Calendario!$A$36)&gt;0),"Semifinal + Final",IF(COUNTIFS(Horario!$C:$C,Calendario!$A44,Horario!$G:$G,C$36,Horario!$D:$D,"*M*",Horario!$F:$F,"Semifinal",Horario!$E:$E,Calendario!$A$36)&gt;0,"Semifinal",IF(COUNTIFS(Horario!$C:$C,Calendario!$A44,Horario!$G:$G,C$36,Horario!$D:$D,"*M*",Horario!$F:$F,"Final",Horario!$E:$E,Calendario!$A$36)&gt;0,"Final","")))</f>
        <v/>
      </c>
      <c r="D44" s="9" t="str">
        <f>IF(AND(COUNTIFS(Horario!$C:$C,Calendario!$A44,Horario!$G:$G,D$36,Horario!$D:$D,"*M*",Horario!$F:$F,"Semifinal",Horario!$E:$E,Calendario!$A$36)&gt;0,COUNTIFS(Horario!$C:$C,Calendario!$A44,Horario!$G:$G,D$36,Horario!$D:$D,"*M*",Horario!$F:$F,"Final",Horario!$E:$E,Calendario!$A$36)&gt;0),"Semifinal + Final",IF(COUNTIFS(Horario!$C:$C,Calendario!$A44,Horario!$G:$G,D$36,Horario!$D:$D,"*M*",Horario!$F:$F,"Semifinal",Horario!$E:$E,Calendario!$A$36)&gt;0,"Semifinal",IF(COUNTIFS(Horario!$C:$C,Calendario!$A44,Horario!$G:$G,D$36,Horario!$D:$D,"*M*",Horario!$F:$F,"Final",Horario!$E:$E,Calendario!$A$36)&gt;0,"Final","")))</f>
        <v/>
      </c>
      <c r="E44" s="9" t="str">
        <f>IF(AND(COUNTIFS(Horario!$C:$C,Calendario!$A44,Horario!$G:$G,E$36,Horario!$D:$D,"*M*",Horario!$F:$F,"Semifinal",Horario!$E:$E,Calendario!$A$36)&gt;0,COUNTIFS(Horario!$C:$C,Calendario!$A44,Horario!$G:$G,E$36,Horario!$D:$D,"*M*",Horario!$F:$F,"Final",Horario!$E:$E,Calendario!$A$36)&gt;0),"Semifinal + Final",IF(COUNTIFS(Horario!$C:$C,Calendario!$A44,Horario!$G:$G,E$36,Horario!$D:$D,"*M*",Horario!$F:$F,"Semifinal",Horario!$E:$E,Calendario!$A$36)&gt;0,"Semifinal",IF(COUNTIFS(Horario!$C:$C,Calendario!$A44,Horario!$G:$G,E$36,Horario!$D:$D,"*M*",Horario!$F:$F,"Final",Horario!$E:$E,Calendario!$A$36)&gt;0,"Final","")))</f>
        <v/>
      </c>
      <c r="F44" s="15" t="s">
        <v>18</v>
      </c>
      <c r="G44" s="9" t="str">
        <f>IF(AND(COUNTIFS(Horario!$C:$C,Calendario!$A44,Horario!$G:$G,G$36,Horario!$D:$D,"*W*",Horario!$F:$F,"Semifinal",Horario!$E:$E,Calendario!$A$36)&gt;0,COUNTIFS(Horario!$C:$C,Calendario!$A44,Horario!$G:$G,G$36,Horario!$D:$D,"*W*",Horario!$F:$F,"Final",Horario!$E:$E,Calendario!$A$36)&gt;0),"Semifinal + Final",IF(COUNTIFS(Horario!$C:$C,Calendario!$A44,Horario!$G:$G,G$36,Horario!$D:$D,"*W*",Horario!$F:$F,"Semifinal",Horario!$E:$E,Calendario!$A$36)&gt;0,"Semifinal",IF(COUNTIFS(Horario!$C:$C,Calendario!$A44,Horario!$G:$G,G$36,Horario!$D:$D,"*W*",Horario!$F:$F,"Final",Horario!$E:$E,Calendario!$A$36)&gt;0,"Final","")))</f>
        <v/>
      </c>
      <c r="H44" s="9" t="str">
        <f>IF(AND(COUNTIFS(Horario!$C:$C,Calendario!$A44,Horario!$G:$G,H$36,Horario!$D:$D,"*W*",Horario!$F:$F,"Semifinal",Horario!$E:$E,Calendario!$A$36)&gt;0,COUNTIFS(Horario!$C:$C,Calendario!$A44,Horario!$G:$G,H$36,Horario!$D:$D,"*W*",Horario!$F:$F,"Final",Horario!$E:$E,Calendario!$A$36)&gt;0),"Semifinal + Final",IF(COUNTIFS(Horario!$C:$C,Calendario!$A44,Horario!$G:$G,H$36,Horario!$D:$D,"*W*",Horario!$F:$F,"Semifinal",Horario!$E:$E,Calendario!$A$36)&gt;0,"Semifinal",IF(COUNTIFS(Horario!$C:$C,Calendario!$A44,Horario!$G:$G,H$36,Horario!$D:$D,"*W*",Horario!$F:$F,"Final",Horario!$E:$E,Calendario!$A$36)&gt;0,"Final","")))</f>
        <v/>
      </c>
      <c r="I44" s="9" t="str">
        <f>IF(AND(COUNTIFS(Horario!$C:$C,Calendario!$A44,Horario!$G:$G,I$36,Horario!$D:$D,"*W*",Horario!$F:$F,"Semifinal",Horario!$E:$E,Calendario!$A$36)&gt;0,COUNTIFS(Horario!$C:$C,Calendario!$A44,Horario!$G:$G,I$36,Horario!$D:$D,"*W*",Horario!$F:$F,"Final",Horario!$E:$E,Calendario!$A$36)&gt;0),"Semifinal + Final",IF(COUNTIFS(Horario!$C:$C,Calendario!$A44,Horario!$G:$G,I$36,Horario!$D:$D,"*W*",Horario!$F:$F,"Semifinal",Horario!$E:$E,Calendario!$A$36)&gt;0,"Semifinal",IF(COUNTIFS(Horario!$C:$C,Calendario!$A44,Horario!$G:$G,I$36,Horario!$D:$D,"*W*",Horario!$F:$F,"Final",Horario!$E:$E,Calendario!$A$36)&gt;0,"Final","")))</f>
        <v/>
      </c>
      <c r="J44" s="9" t="str">
        <f>IF(AND(COUNTIFS(Horario!$C:$C,Calendario!$A44,Horario!$G:$G,J$36,Horario!$D:$D,"*W*",Horario!$F:$F,"Semifinal",Horario!$E:$E,Calendario!$A$36)&gt;0,COUNTIFS(Horario!$C:$C,Calendario!$A44,Horario!$G:$G,J$36,Horario!$D:$D,"*W*",Horario!$F:$F,"Final",Horario!$E:$E,Calendario!$A$36)&gt;0),"Semifinal + Final",IF(COUNTIFS(Horario!$C:$C,Calendario!$A44,Horario!$G:$G,J$36,Horario!$D:$D,"*W*",Horario!$F:$F,"Semifinal",Horario!$E:$E,Calendario!$A$36)&gt;0,"Semifinal",IF(COUNTIFS(Horario!$C:$C,Calendario!$A44,Horario!$G:$G,J$36,Horario!$D:$D,"*W*",Horario!$F:$F,"Final",Horario!$E:$E,Calendario!$A$36)&gt;0,"Final","")))</f>
        <v/>
      </c>
      <c r="K44" s="9" t="s">
        <v>18</v>
      </c>
    </row>
    <row r="45" spans="1:11" x14ac:dyDescent="0.3">
      <c r="A45" s="20" t="s">
        <v>21</v>
      </c>
      <c r="B45" s="9" t="str">
        <f>IF(AND(COUNTIFS(Horario!$C:$C,Calendario!$A45,Horario!$G:$G,B$36,Horario!$D:$D,"*M*",Horario!$F:$F,"Semifinal",Horario!$E:$E,Calendario!$A$36)&gt;0,COUNTIFS(Horario!$C:$C,Calendario!$A45,Horario!$G:$G,B$36,Horario!$D:$D,"*M*",Horario!$F:$F,"Final",Horario!$E:$E,Calendario!$A$36)&gt;0),"Semifinal + Final",IF(COUNTIFS(Horario!$C:$C,Calendario!$A45,Horario!$G:$G,B$36,Horario!$D:$D,"*M*",Horario!$F:$F,"Semifinal",Horario!$E:$E,Calendario!$A$36)&gt;0,"Semifinal",IF(COUNTIFS(Horario!$C:$C,Calendario!$A45,Horario!$G:$G,B$36,Horario!$D:$D,"*M*",Horario!$F:$F,"Final",Horario!$E:$E,Calendario!$A$36)&gt;0,"Final","")))</f>
        <v/>
      </c>
      <c r="C45" s="9" t="str">
        <f>IF(AND(COUNTIFS(Horario!$C:$C,Calendario!$A45,Horario!$G:$G,C$36,Horario!$D:$D,"*M*",Horario!$F:$F,"Semifinal",Horario!$E:$E,Calendario!$A$36)&gt;0,COUNTIFS(Horario!$C:$C,Calendario!$A45,Horario!$G:$G,C$36,Horario!$D:$D,"*M*",Horario!$F:$F,"Final",Horario!$E:$E,Calendario!$A$36)&gt;0),"Semifinal + Final",IF(COUNTIFS(Horario!$C:$C,Calendario!$A45,Horario!$G:$G,C$36,Horario!$D:$D,"*M*",Horario!$F:$F,"Semifinal",Horario!$E:$E,Calendario!$A$36)&gt;0,"Semifinal",IF(COUNTIFS(Horario!$C:$C,Calendario!$A45,Horario!$G:$G,C$36,Horario!$D:$D,"*M*",Horario!$F:$F,"Final",Horario!$E:$E,Calendario!$A$36)&gt;0,"Final","")))</f>
        <v/>
      </c>
      <c r="D45" s="9" t="str">
        <f>IF(AND(COUNTIFS(Horario!$C:$C,Calendario!$A45,Horario!$G:$G,D$36,Horario!$D:$D,"*M*",Horario!$F:$F,"Semifinal",Horario!$E:$E,Calendario!$A$36)&gt;0,COUNTIFS(Horario!$C:$C,Calendario!$A45,Horario!$G:$G,D$36,Horario!$D:$D,"*M*",Horario!$F:$F,"Final",Horario!$E:$E,Calendario!$A$36)&gt;0),"Semifinal + Final",IF(COUNTIFS(Horario!$C:$C,Calendario!$A45,Horario!$G:$G,D$36,Horario!$D:$D,"*M*",Horario!$F:$F,"Semifinal",Horario!$E:$E,Calendario!$A$36)&gt;0,"Semifinal",IF(COUNTIFS(Horario!$C:$C,Calendario!$A45,Horario!$G:$G,D$36,Horario!$D:$D,"*M*",Horario!$F:$F,"Final",Horario!$E:$E,Calendario!$A$36)&gt;0,"Final","")))</f>
        <v/>
      </c>
      <c r="E45" s="9" t="s">
        <v>18</v>
      </c>
      <c r="F45" s="15" t="str">
        <f>IF(AND(COUNTIFS(Horario!$C:$C,Calendario!$A45,Horario!$G:$G,F$36,Horario!$D:$D,"*M*",Horario!$F:$F,"Semifinal",Horario!$E:$E,Calendario!$A$36)&gt;0,COUNTIFS(Horario!$C:$C,Calendario!$A45,Horario!$G:$G,F$36,Horario!$D:$D,"*M*",Horario!$F:$F,"Final",Horario!$E:$E,Calendario!$A$36)&gt;0),"Semifinal + Final",IF(COUNTIFS(Horario!$C:$C,Calendario!$A45,Horario!$G:$G,F$36,Horario!$D:$D,"*M*",Horario!$F:$F,"Semifinal",Horario!$E:$E,Calendario!$A$36)&gt;0,"Semifinal",IF(COUNTIFS(Horario!$C:$C,Calendario!$A45,Horario!$G:$G,F$36,Horario!$D:$D,"*M*",Horario!$F:$F,"Final",Horario!$E:$E,Calendario!$A$36)&gt;0,"Final","")))</f>
        <v/>
      </c>
      <c r="G45" s="9" t="str">
        <f>IF(AND(COUNTIFS(Horario!$C:$C,Calendario!$A45,Horario!$G:$G,G$36,Horario!$D:$D,"*W*",Horario!$F:$F,"Semifinal",Horario!$E:$E,Calendario!$A$36)&gt;0,COUNTIFS(Horario!$C:$C,Calendario!$A45,Horario!$G:$G,G$36,Horario!$D:$D,"*W*",Horario!$F:$F,"Final",Horario!$E:$E,Calendario!$A$36)&gt;0),"Semifinal + Final",IF(COUNTIFS(Horario!$C:$C,Calendario!$A45,Horario!$G:$G,G$36,Horario!$D:$D,"*W*",Horario!$F:$F,"Semifinal",Horario!$E:$E,Calendario!$A$36)&gt;0,"Semifinal",IF(COUNTIFS(Horario!$C:$C,Calendario!$A45,Horario!$G:$G,G$36,Horario!$D:$D,"*W*",Horario!$F:$F,"Final",Horario!$E:$E,Calendario!$A$36)&gt;0,"Final","")))</f>
        <v/>
      </c>
      <c r="H45" s="9" t="str">
        <f>IF(AND(COUNTIFS(Horario!$C:$C,Calendario!$A45,Horario!$G:$G,H$36,Horario!$D:$D,"*W*",Horario!$F:$F,"Semifinal",Horario!$E:$E,Calendario!$A$36)&gt;0,COUNTIFS(Horario!$C:$C,Calendario!$A45,Horario!$G:$G,H$36,Horario!$D:$D,"*W*",Horario!$F:$F,"Final",Horario!$E:$E,Calendario!$A$36)&gt;0),"Semifinal + Final",IF(COUNTIFS(Horario!$C:$C,Calendario!$A45,Horario!$G:$G,H$36,Horario!$D:$D,"*W*",Horario!$F:$F,"Semifinal",Horario!$E:$E,Calendario!$A$36)&gt;0,"Semifinal",IF(COUNTIFS(Horario!$C:$C,Calendario!$A45,Horario!$G:$G,H$36,Horario!$D:$D,"*W*",Horario!$F:$F,"Final",Horario!$E:$E,Calendario!$A$36)&gt;0,"Final","")))</f>
        <v/>
      </c>
      <c r="I45" s="9" t="str">
        <f>IF(AND(COUNTIFS(Horario!$C:$C,Calendario!$A45,Horario!$G:$G,I$36,Horario!$D:$D,"*W*",Horario!$F:$F,"Semifinal",Horario!$E:$E,Calendario!$A$36)&gt;0,COUNTIFS(Horario!$C:$C,Calendario!$A45,Horario!$G:$G,I$36,Horario!$D:$D,"*W*",Horario!$F:$F,"Final",Horario!$E:$E,Calendario!$A$36)&gt;0),"Semifinal + Final",IF(COUNTIFS(Horario!$C:$C,Calendario!$A45,Horario!$G:$G,I$36,Horario!$D:$D,"*W*",Horario!$F:$F,"Semifinal",Horario!$E:$E,Calendario!$A$36)&gt;0,"Semifinal",IF(COUNTIFS(Horario!$C:$C,Calendario!$A45,Horario!$G:$G,I$36,Horario!$D:$D,"*W*",Horario!$F:$F,"Final",Horario!$E:$E,Calendario!$A$36)&gt;0,"Final","")))</f>
        <v/>
      </c>
      <c r="J45" s="9" t="s">
        <v>18</v>
      </c>
      <c r="K45" s="9" t="str">
        <f>IF(AND(COUNTIFS(Horario!$C:$C,Calendario!$A45,Horario!$G:$G,K$36,Horario!$D:$D,"*W*",Horario!$F:$F,"Semifinal",Horario!$E:$E,Calendario!$A$36)&gt;0,COUNTIFS(Horario!$C:$C,Calendario!$A45,Horario!$G:$G,K$36,Horario!$D:$D,"*W*",Horario!$F:$F,"Final",Horario!$E:$E,Calendario!$A$36)&gt;0),"Semifinal + Final",IF(COUNTIFS(Horario!$C:$C,Calendario!$A45,Horario!$G:$G,K$36,Horario!$D:$D,"*W*",Horario!$F:$F,"Semifinal",Horario!$E:$E,Calendario!$A$36)&gt;0,"Semifinal",IF(COUNTIFS(Horario!$C:$C,Calendario!$A45,Horario!$G:$G,K$36,Horario!$D:$D,"*W*",Horario!$F:$F,"Final",Horario!$E:$E,Calendario!$A$36)&gt;0,"Final","")))</f>
        <v/>
      </c>
    </row>
    <row r="46" spans="1:11" x14ac:dyDescent="0.3">
      <c r="A46" s="20" t="s">
        <v>14</v>
      </c>
      <c r="B46" s="9" t="str">
        <f>IF(AND(COUNTIFS(Horario!$C:$C,Calendario!$A46,Horario!$G:$G,B$36,Horario!$D:$D,"*M*",Horario!$F:$F,"Semifinal",Horario!$E:$E,Calendario!$A$36)&gt;0,COUNTIFS(Horario!$C:$C,Calendario!$A46,Horario!$G:$G,B$36,Horario!$D:$D,"*M*",Horario!$F:$F,"Final",Horario!$E:$E,Calendario!$A$36)&gt;0),"Semifinal + Final",IF(COUNTIFS(Horario!$C:$C,Calendario!$A46,Horario!$G:$G,B$36,Horario!$D:$D,"*M*",Horario!$F:$F,"Semifinal",Horario!$E:$E,Calendario!$A$36)&gt;0,"Semifinal",IF(COUNTIFS(Horario!$C:$C,Calendario!$A46,Horario!$G:$G,B$36,Horario!$D:$D,"*M*",Horario!$F:$F,"Final",Horario!$E:$E,Calendario!$A$36)&gt;0,"Final","")))</f>
        <v/>
      </c>
      <c r="C46" s="9" t="str">
        <f>IF(AND(COUNTIFS(Horario!$C:$C,Calendario!$A46,Horario!$G:$G,C$36,Horario!$D:$D,"*M*",Horario!$F:$F,"Semifinal",Horario!$E:$E,Calendario!$A$36)&gt;0,COUNTIFS(Horario!$C:$C,Calendario!$A46,Horario!$G:$G,C$36,Horario!$D:$D,"*M*",Horario!$F:$F,"Final",Horario!$E:$E,Calendario!$A$36)&gt;0),"Semifinal + Final",IF(COUNTIFS(Horario!$C:$C,Calendario!$A46,Horario!$G:$G,C$36,Horario!$D:$D,"*M*",Horario!$F:$F,"Semifinal",Horario!$E:$E,Calendario!$A$36)&gt;0,"Semifinal",IF(COUNTIFS(Horario!$C:$C,Calendario!$A46,Horario!$G:$G,C$36,Horario!$D:$D,"*M*",Horario!$F:$F,"Final",Horario!$E:$E,Calendario!$A$36)&gt;0,"Final","")))</f>
        <v/>
      </c>
      <c r="D46" s="9" t="str">
        <f>IF(AND(COUNTIFS(Horario!$C:$C,Calendario!$A46,Horario!$G:$G,D$36,Horario!$D:$D,"*M*",Horario!$F:$F,"Semifinal",Horario!$E:$E,Calendario!$A$36)&gt;0,COUNTIFS(Horario!$C:$C,Calendario!$A46,Horario!$G:$G,D$36,Horario!$D:$D,"*M*",Horario!$F:$F,"Final",Horario!$E:$E,Calendario!$A$36)&gt;0),"Semifinal + Final",IF(COUNTIFS(Horario!$C:$C,Calendario!$A46,Horario!$G:$G,D$36,Horario!$D:$D,"*M*",Horario!$F:$F,"Semifinal",Horario!$E:$E,Calendario!$A$36)&gt;0,"Semifinal",IF(COUNTIFS(Horario!$C:$C,Calendario!$A46,Horario!$G:$G,D$36,Horario!$D:$D,"*M*",Horario!$F:$F,"Final",Horario!$E:$E,Calendario!$A$36)&gt;0,"Final","")))</f>
        <v/>
      </c>
      <c r="E46" s="9" t="str">
        <f>IF(AND(COUNTIFS(Horario!$C:$C,Calendario!$A46,Horario!$G:$G,E$36,Horario!$D:$D,"*M*",Horario!$F:$F,"Semifinal",Horario!$E:$E,Calendario!$A$36)&gt;0,COUNTIFS(Horario!$C:$C,Calendario!$A46,Horario!$G:$G,E$36,Horario!$D:$D,"*M*",Horario!$F:$F,"Final",Horario!$E:$E,Calendario!$A$36)&gt;0),"Semifinal + Final",IF(COUNTIFS(Horario!$C:$C,Calendario!$A46,Horario!$G:$G,E$36,Horario!$D:$D,"*M*",Horario!$F:$F,"Semifinal",Horario!$E:$E,Calendario!$A$36)&gt;0,"Semifinal",IF(COUNTIFS(Horario!$C:$C,Calendario!$A46,Horario!$G:$G,E$36,Horario!$D:$D,"*M*",Horario!$F:$F,"Final",Horario!$E:$E,Calendario!$A$36)&gt;0,"Final","")))</f>
        <v/>
      </c>
      <c r="F46" s="15" t="s">
        <v>18</v>
      </c>
      <c r="G46" s="9" t="str">
        <f>IF(AND(COUNTIFS(Horario!$C:$C,Calendario!$A46,Horario!$G:$G,G$36,Horario!$D:$D,"*W*",Horario!$F:$F,"Semifinal",Horario!$E:$E,Calendario!$A$36)&gt;0,COUNTIFS(Horario!$C:$C,Calendario!$A46,Horario!$G:$G,G$36,Horario!$D:$D,"*W*",Horario!$F:$F,"Final",Horario!$E:$E,Calendario!$A$36)&gt;0),"Semifinal + Final",IF(COUNTIFS(Horario!$C:$C,Calendario!$A46,Horario!$G:$G,G$36,Horario!$D:$D,"*W*",Horario!$F:$F,"Semifinal",Horario!$E:$E,Calendario!$A$36)&gt;0,"Semifinal",IF(COUNTIFS(Horario!$C:$C,Calendario!$A46,Horario!$G:$G,G$36,Horario!$D:$D,"*W*",Horario!$F:$F,"Final",Horario!$E:$E,Calendario!$A$36)&gt;0,"Final","")))</f>
        <v/>
      </c>
      <c r="H46" s="9" t="str">
        <f>IF(AND(COUNTIFS(Horario!$C:$C,Calendario!$A46,Horario!$G:$G,H$36,Horario!$D:$D,"*W*",Horario!$F:$F,"Semifinal",Horario!$E:$E,Calendario!$A$36)&gt;0,COUNTIFS(Horario!$C:$C,Calendario!$A46,Horario!$G:$G,H$36,Horario!$D:$D,"*W*",Horario!$F:$F,"Final",Horario!$E:$E,Calendario!$A$36)&gt;0),"Semifinal + Final",IF(COUNTIFS(Horario!$C:$C,Calendario!$A46,Horario!$G:$G,H$36,Horario!$D:$D,"*W*",Horario!$F:$F,"Semifinal",Horario!$E:$E,Calendario!$A$36)&gt;0,"Semifinal",IF(COUNTIFS(Horario!$C:$C,Calendario!$A46,Horario!$G:$G,H$36,Horario!$D:$D,"*W*",Horario!$F:$F,"Final",Horario!$E:$E,Calendario!$A$36)&gt;0,"Final","")))</f>
        <v/>
      </c>
      <c r="I46" s="9" t="str">
        <f>IF(AND(COUNTIFS(Horario!$C:$C,Calendario!$A46,Horario!$G:$G,I$36,Horario!$D:$D,"*W*",Horario!$F:$F,"Semifinal",Horario!$E:$E,Calendario!$A$36)&gt;0,COUNTIFS(Horario!$C:$C,Calendario!$A46,Horario!$G:$G,I$36,Horario!$D:$D,"*W*",Horario!$F:$F,"Final",Horario!$E:$E,Calendario!$A$36)&gt;0),"Semifinal + Final",IF(COUNTIFS(Horario!$C:$C,Calendario!$A46,Horario!$G:$G,I$36,Horario!$D:$D,"*W*",Horario!$F:$F,"Semifinal",Horario!$E:$E,Calendario!$A$36)&gt;0,"Semifinal",IF(COUNTIFS(Horario!$C:$C,Calendario!$A46,Horario!$G:$G,I$36,Horario!$D:$D,"*W*",Horario!$F:$F,"Final",Horario!$E:$E,Calendario!$A$36)&gt;0,"Final","")))</f>
        <v/>
      </c>
      <c r="J46" s="9" t="str">
        <f>IF(AND(COUNTIFS(Horario!$C:$C,Calendario!$A46,Horario!$G:$G,J$36,Horario!$D:$D,"*W*",Horario!$F:$F,"Semifinal",Horario!$E:$E,Calendario!$A$36)&gt;0,COUNTIFS(Horario!$C:$C,Calendario!$A46,Horario!$G:$G,J$36,Horario!$D:$D,"*W*",Horario!$F:$F,"Final",Horario!$E:$E,Calendario!$A$36)&gt;0),"Semifinal + Final",IF(COUNTIFS(Horario!$C:$C,Calendario!$A46,Horario!$G:$G,J$36,Horario!$D:$D,"*W*",Horario!$F:$F,"Semifinal",Horario!$E:$E,Calendario!$A$36)&gt;0,"Semifinal",IF(COUNTIFS(Horario!$C:$C,Calendario!$A46,Horario!$G:$G,J$36,Horario!$D:$D,"*W*",Horario!$F:$F,"Final",Horario!$E:$E,Calendario!$A$36)&gt;0,"Final","")))</f>
        <v/>
      </c>
      <c r="K46" s="9" t="s">
        <v>18</v>
      </c>
    </row>
    <row r="47" spans="1:11" x14ac:dyDescent="0.3">
      <c r="A47" s="8"/>
    </row>
    <row r="48" spans="1:11" x14ac:dyDescent="0.3">
      <c r="A48" s="8"/>
    </row>
    <row r="49" spans="1:1" x14ac:dyDescent="0.3">
      <c r="A49" s="8"/>
    </row>
    <row r="50" spans="1:1" x14ac:dyDescent="0.3">
      <c r="A50" s="8"/>
    </row>
    <row r="51" spans="1:1" x14ac:dyDescent="0.3">
      <c r="A51" s="8"/>
    </row>
    <row r="52" spans="1:1" x14ac:dyDescent="0.3">
      <c r="A52" s="8"/>
    </row>
    <row r="53" spans="1:1" x14ac:dyDescent="0.3">
      <c r="A53" s="8"/>
    </row>
    <row r="54" spans="1:1" x14ac:dyDescent="0.3">
      <c r="A54" s="8"/>
    </row>
    <row r="55" spans="1:1" x14ac:dyDescent="0.3">
      <c r="A55" s="8"/>
    </row>
    <row r="56" spans="1:1" x14ac:dyDescent="0.3">
      <c r="A56" s="8"/>
    </row>
    <row r="57" spans="1:1" x14ac:dyDescent="0.3">
      <c r="A57" s="8"/>
    </row>
    <row r="58" spans="1:1" x14ac:dyDescent="0.3">
      <c r="A58" s="8"/>
    </row>
    <row r="59" spans="1:1" x14ac:dyDescent="0.3">
      <c r="A59" s="8"/>
    </row>
    <row r="60" spans="1:1" x14ac:dyDescent="0.3">
      <c r="A60" s="8"/>
    </row>
    <row r="61" spans="1:1" x14ac:dyDescent="0.3">
      <c r="A61" s="8"/>
    </row>
    <row r="62" spans="1:1" x14ac:dyDescent="0.3">
      <c r="A62" s="8"/>
    </row>
    <row r="63" spans="1:1" x14ac:dyDescent="0.3">
      <c r="A63" s="8"/>
    </row>
    <row r="64" spans="1:1" x14ac:dyDescent="0.3">
      <c r="A64" s="8"/>
    </row>
    <row r="65" spans="1:1" x14ac:dyDescent="0.3">
      <c r="A65" s="8"/>
    </row>
    <row r="66" spans="1:1" x14ac:dyDescent="0.3">
      <c r="A66" s="8"/>
    </row>
    <row r="67" spans="1:1" x14ac:dyDescent="0.3">
      <c r="A67" s="8"/>
    </row>
    <row r="68" spans="1:1" x14ac:dyDescent="0.3">
      <c r="A68" s="8"/>
    </row>
    <row r="69" spans="1:1" x14ac:dyDescent="0.3">
      <c r="A69" s="8"/>
    </row>
    <row r="70" spans="1:1" x14ac:dyDescent="0.3">
      <c r="A70" s="8"/>
    </row>
    <row r="71" spans="1:1" x14ac:dyDescent="0.3">
      <c r="A71" s="8"/>
    </row>
    <row r="72" spans="1:1" x14ac:dyDescent="0.3">
      <c r="A72" s="8"/>
    </row>
    <row r="73" spans="1:1" x14ac:dyDescent="0.3">
      <c r="A73" s="8"/>
    </row>
    <row r="74" spans="1:1" x14ac:dyDescent="0.3">
      <c r="A74" s="8"/>
    </row>
    <row r="75" spans="1:1" x14ac:dyDescent="0.3">
      <c r="A75" s="8"/>
    </row>
    <row r="76" spans="1:1" x14ac:dyDescent="0.3">
      <c r="A76" s="8"/>
    </row>
    <row r="77" spans="1:1" x14ac:dyDescent="0.3">
      <c r="A77" s="8"/>
    </row>
    <row r="78" spans="1:1" x14ac:dyDescent="0.3">
      <c r="A78" s="8"/>
    </row>
    <row r="79" spans="1:1" x14ac:dyDescent="0.3">
      <c r="A79" s="8"/>
    </row>
    <row r="80" spans="1:1" x14ac:dyDescent="0.3">
      <c r="A80" s="8"/>
    </row>
    <row r="81" spans="1:1" x14ac:dyDescent="0.3">
      <c r="A81" s="8"/>
    </row>
    <row r="82" spans="1:1" x14ac:dyDescent="0.3">
      <c r="A82" s="8"/>
    </row>
    <row r="83" spans="1:1" x14ac:dyDescent="0.3">
      <c r="A83" s="8"/>
    </row>
    <row r="84" spans="1:1" x14ac:dyDescent="0.3">
      <c r="A84" s="8"/>
    </row>
    <row r="85" spans="1:1" x14ac:dyDescent="0.3">
      <c r="A85" s="8"/>
    </row>
    <row r="86" spans="1:1" x14ac:dyDescent="0.3">
      <c r="A86" s="8"/>
    </row>
    <row r="87" spans="1:1" x14ac:dyDescent="0.3">
      <c r="A87" s="8"/>
    </row>
    <row r="88" spans="1:1" x14ac:dyDescent="0.3">
      <c r="A88" s="8"/>
    </row>
    <row r="89" spans="1:1" x14ac:dyDescent="0.3">
      <c r="A89" s="8"/>
    </row>
    <row r="90" spans="1:1" x14ac:dyDescent="0.3">
      <c r="A90" s="8"/>
    </row>
    <row r="91" spans="1:1" x14ac:dyDescent="0.3">
      <c r="A91" s="8"/>
    </row>
    <row r="92" spans="1:1" x14ac:dyDescent="0.3">
      <c r="A92" s="8"/>
    </row>
    <row r="93" spans="1:1" x14ac:dyDescent="0.3">
      <c r="A93" s="8"/>
    </row>
    <row r="94" spans="1:1" x14ac:dyDescent="0.3">
      <c r="A94" s="8"/>
    </row>
    <row r="95" spans="1:1" x14ac:dyDescent="0.3">
      <c r="A95" s="8"/>
    </row>
    <row r="96" spans="1:1" x14ac:dyDescent="0.3">
      <c r="A96" s="8"/>
    </row>
    <row r="97" spans="1:1" x14ac:dyDescent="0.3">
      <c r="A97" s="8"/>
    </row>
    <row r="98" spans="1:1" x14ac:dyDescent="0.3">
      <c r="A98" s="8"/>
    </row>
    <row r="99" spans="1:1" x14ac:dyDescent="0.3">
      <c r="A99" s="8"/>
    </row>
    <row r="100" spans="1:1" x14ac:dyDescent="0.3">
      <c r="A100" s="8"/>
    </row>
    <row r="101" spans="1:1" x14ac:dyDescent="0.3">
      <c r="A101" s="8"/>
    </row>
    <row r="102" spans="1:1" x14ac:dyDescent="0.3">
      <c r="A102" s="8"/>
    </row>
    <row r="103" spans="1:1" x14ac:dyDescent="0.3">
      <c r="A103" s="8"/>
    </row>
    <row r="104" spans="1:1" x14ac:dyDescent="0.3">
      <c r="A104" s="8"/>
    </row>
    <row r="105" spans="1:1" x14ac:dyDescent="0.3">
      <c r="A105" s="8"/>
    </row>
    <row r="106" spans="1:1" x14ac:dyDescent="0.3">
      <c r="A106" s="8"/>
    </row>
    <row r="107" spans="1:1" x14ac:dyDescent="0.3">
      <c r="A107" s="8"/>
    </row>
    <row r="108" spans="1:1" x14ac:dyDescent="0.3">
      <c r="A108" s="8"/>
    </row>
    <row r="109" spans="1:1" x14ac:dyDescent="0.3">
      <c r="A109" s="8"/>
    </row>
    <row r="110" spans="1:1" x14ac:dyDescent="0.3">
      <c r="A110" s="8"/>
    </row>
    <row r="111" spans="1:1" x14ac:dyDescent="0.3">
      <c r="A111" s="8"/>
    </row>
    <row r="112" spans="1:1" x14ac:dyDescent="0.3">
      <c r="A112" s="8"/>
    </row>
    <row r="113" spans="1:1" x14ac:dyDescent="0.3">
      <c r="A113" s="8"/>
    </row>
    <row r="114" spans="1:1" x14ac:dyDescent="0.3">
      <c r="A114" s="8"/>
    </row>
    <row r="115" spans="1:1" x14ac:dyDescent="0.3">
      <c r="A115" s="8"/>
    </row>
    <row r="116" spans="1:1" x14ac:dyDescent="0.3">
      <c r="A116" s="8"/>
    </row>
    <row r="117" spans="1:1" x14ac:dyDescent="0.3">
      <c r="A117" s="8"/>
    </row>
  </sheetData>
  <mergeCells count="6">
    <mergeCell ref="B1:F1"/>
    <mergeCell ref="G1:K1"/>
    <mergeCell ref="B21:F21"/>
    <mergeCell ref="G21:K21"/>
    <mergeCell ref="B35:F35"/>
    <mergeCell ref="G35:K3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E58DB-BBE1-47D0-BDDB-D5E855DAE65A}">
  <dimension ref="A1:N96"/>
  <sheetViews>
    <sheetView topLeftCell="A77" workbookViewId="0">
      <selection activeCell="H72" sqref="H72"/>
    </sheetView>
  </sheetViews>
  <sheetFormatPr baseColWidth="10" defaultRowHeight="14.4" x14ac:dyDescent="0.3"/>
  <cols>
    <col min="1" max="2" width="11.5546875" style="1"/>
    <col min="3" max="3" width="15.5546875" style="1" bestFit="1" customWidth="1"/>
    <col min="4" max="6" width="11.5546875" style="1"/>
    <col min="7" max="7" width="14.109375" style="1" hidden="1" customWidth="1"/>
    <col min="8" max="16384" width="11.5546875" style="1"/>
  </cols>
  <sheetData>
    <row r="1" spans="1:8" x14ac:dyDescent="0.3">
      <c r="B1" s="6" t="s">
        <v>32</v>
      </c>
    </row>
    <row r="2" spans="1:8" x14ac:dyDescent="0.3">
      <c r="A2" s="1">
        <v>30</v>
      </c>
      <c r="B2" s="2">
        <v>0.41666666666666669</v>
      </c>
      <c r="C2" s="1" t="s">
        <v>22</v>
      </c>
      <c r="D2" s="1" t="s">
        <v>8</v>
      </c>
      <c r="E2" s="1" t="s">
        <v>4</v>
      </c>
      <c r="F2" s="1" t="s">
        <v>18</v>
      </c>
      <c r="G2" s="1" t="s">
        <v>32</v>
      </c>
      <c r="H2" s="3" t="s">
        <v>34</v>
      </c>
    </row>
    <row r="3" spans="1:8" x14ac:dyDescent="0.3">
      <c r="A3" s="1">
        <v>40</v>
      </c>
      <c r="B3" s="2">
        <f>B2+A2/1440</f>
        <v>0.4375</v>
      </c>
      <c r="C3" s="1" t="s">
        <v>22</v>
      </c>
      <c r="D3" s="1" t="s">
        <v>3</v>
      </c>
      <c r="E3" s="1" t="s">
        <v>4</v>
      </c>
      <c r="F3" s="1" t="s">
        <v>18</v>
      </c>
      <c r="G3" s="1" t="s">
        <v>32</v>
      </c>
    </row>
    <row r="4" spans="1:8" x14ac:dyDescent="0.3">
      <c r="A4" s="1">
        <v>8</v>
      </c>
      <c r="B4" s="2">
        <f>B3+A3/1440</f>
        <v>0.46527777777777779</v>
      </c>
      <c r="C4" s="1" t="s">
        <v>2</v>
      </c>
      <c r="D4" s="1" t="s">
        <v>3</v>
      </c>
      <c r="E4" s="1" t="s">
        <v>4</v>
      </c>
      <c r="F4" s="1" t="s">
        <v>10</v>
      </c>
      <c r="G4" s="1" t="s">
        <v>32</v>
      </c>
      <c r="H4" s="5"/>
    </row>
    <row r="5" spans="1:8" x14ac:dyDescent="0.3">
      <c r="A5" s="1">
        <v>8</v>
      </c>
      <c r="B5" s="2">
        <f>B4+A4/1440</f>
        <v>0.47083333333333333</v>
      </c>
      <c r="C5" s="1" t="s">
        <v>2</v>
      </c>
      <c r="D5" s="1" t="s">
        <v>8</v>
      </c>
      <c r="E5" s="1" t="s">
        <v>4</v>
      </c>
      <c r="F5" s="1" t="s">
        <v>10</v>
      </c>
      <c r="G5" s="1" t="s">
        <v>32</v>
      </c>
      <c r="H5" s="2"/>
    </row>
    <row r="6" spans="1:8" x14ac:dyDescent="0.3">
      <c r="A6" s="1">
        <v>8</v>
      </c>
      <c r="B6" s="2">
        <f>B5+A5/1440</f>
        <v>0.47638888888888886</v>
      </c>
      <c r="C6" s="1" t="s">
        <v>2</v>
      </c>
      <c r="D6" s="1" t="s">
        <v>8</v>
      </c>
      <c r="E6" s="1" t="s">
        <v>4</v>
      </c>
      <c r="F6" s="1" t="s">
        <v>23</v>
      </c>
      <c r="G6" s="1" t="s">
        <v>32</v>
      </c>
      <c r="H6" s="2"/>
    </row>
    <row r="7" spans="1:8" x14ac:dyDescent="0.3">
      <c r="B7" s="2">
        <v>0.47916666666666669</v>
      </c>
      <c r="C7" s="1" t="s">
        <v>6</v>
      </c>
      <c r="D7" s="1" t="s">
        <v>3</v>
      </c>
      <c r="E7" s="1" t="s">
        <v>9</v>
      </c>
      <c r="F7" s="1" t="s">
        <v>18</v>
      </c>
      <c r="G7" s="1" t="s">
        <v>32</v>
      </c>
    </row>
    <row r="8" spans="1:8" x14ac:dyDescent="0.3">
      <c r="A8" s="1">
        <v>1</v>
      </c>
      <c r="B8" s="2">
        <f>B6+A6/1440</f>
        <v>0.4819444444444444</v>
      </c>
      <c r="C8" s="1" t="s">
        <v>2</v>
      </c>
      <c r="D8" s="1" t="s">
        <v>3</v>
      </c>
      <c r="E8" s="1" t="s">
        <v>4</v>
      </c>
      <c r="F8" s="1" t="s">
        <v>23</v>
      </c>
      <c r="G8" s="1" t="s">
        <v>32</v>
      </c>
      <c r="H8" s="2"/>
    </row>
    <row r="9" spans="1:8" x14ac:dyDescent="0.3">
      <c r="A9" s="1">
        <v>20</v>
      </c>
      <c r="B9" s="2">
        <f>B8+A8/1440</f>
        <v>0.48263888888888884</v>
      </c>
      <c r="C9" s="1" t="s">
        <v>26</v>
      </c>
      <c r="D9" s="1" t="s">
        <v>8</v>
      </c>
      <c r="E9" s="1" t="s">
        <v>4</v>
      </c>
      <c r="F9" s="1" t="s">
        <v>18</v>
      </c>
      <c r="G9" s="1" t="s">
        <v>32</v>
      </c>
      <c r="H9" s="2"/>
    </row>
    <row r="10" spans="1:8" x14ac:dyDescent="0.3">
      <c r="A10" s="1">
        <v>20</v>
      </c>
      <c r="B10" s="2">
        <f>B9+A9/1440</f>
        <v>0.49652777777777773</v>
      </c>
      <c r="C10" s="1" t="s">
        <v>26</v>
      </c>
      <c r="D10" s="1" t="s">
        <v>3</v>
      </c>
      <c r="E10" s="1" t="s">
        <v>4</v>
      </c>
      <c r="F10" s="1" t="s">
        <v>18</v>
      </c>
      <c r="G10" s="1" t="s">
        <v>32</v>
      </c>
      <c r="H10" s="2"/>
    </row>
    <row r="11" spans="1:8" x14ac:dyDescent="0.3">
      <c r="B11" s="2">
        <v>0.48958333333333331</v>
      </c>
      <c r="C11" s="1" t="s">
        <v>5</v>
      </c>
      <c r="D11" s="1" t="s">
        <v>3</v>
      </c>
      <c r="E11" s="1" t="s">
        <v>4</v>
      </c>
      <c r="F11" s="1" t="s">
        <v>10</v>
      </c>
      <c r="G11" s="1" t="s">
        <v>32</v>
      </c>
      <c r="H11" s="2"/>
    </row>
    <row r="12" spans="1:8" x14ac:dyDescent="0.3">
      <c r="B12" s="2">
        <v>0.49305555555555558</v>
      </c>
      <c r="C12" s="1" t="s">
        <v>7</v>
      </c>
      <c r="D12" s="1" t="s">
        <v>8</v>
      </c>
      <c r="E12" s="1" t="s">
        <v>4</v>
      </c>
      <c r="F12" s="1" t="s">
        <v>10</v>
      </c>
      <c r="G12" s="1" t="s">
        <v>32</v>
      </c>
      <c r="H12" s="2"/>
    </row>
    <row r="13" spans="1:8" x14ac:dyDescent="0.3">
      <c r="B13" s="2">
        <v>0.53125</v>
      </c>
      <c r="C13" s="1" t="s">
        <v>6</v>
      </c>
      <c r="D13" s="1" t="s">
        <v>3</v>
      </c>
      <c r="E13" s="1" t="s">
        <v>4</v>
      </c>
      <c r="F13" s="1" t="s">
        <v>10</v>
      </c>
      <c r="G13" s="1" t="s">
        <v>32</v>
      </c>
      <c r="H13" s="2"/>
    </row>
    <row r="15" spans="1:8" x14ac:dyDescent="0.3">
      <c r="B15" s="6" t="s">
        <v>31</v>
      </c>
    </row>
    <row r="16" spans="1:8" x14ac:dyDescent="0.3">
      <c r="B16" s="2">
        <v>0.6875</v>
      </c>
      <c r="C16" s="1" t="s">
        <v>6</v>
      </c>
      <c r="D16" s="1" t="s">
        <v>8</v>
      </c>
      <c r="E16" s="1" t="s">
        <v>4</v>
      </c>
      <c r="F16" s="1" t="s">
        <v>10</v>
      </c>
      <c r="G16" s="1" t="s">
        <v>31</v>
      </c>
      <c r="H16" s="2"/>
    </row>
    <row r="17" spans="1:8" x14ac:dyDescent="0.3">
      <c r="A17" s="1">
        <v>15</v>
      </c>
      <c r="B17" s="2">
        <v>0.6875</v>
      </c>
      <c r="C17" s="1" t="s">
        <v>25</v>
      </c>
      <c r="D17" s="1" t="s">
        <v>8</v>
      </c>
      <c r="E17" s="1" t="s">
        <v>4</v>
      </c>
      <c r="F17" s="1" t="s">
        <v>23</v>
      </c>
      <c r="G17" s="1" t="s">
        <v>31</v>
      </c>
      <c r="H17" s="2"/>
    </row>
    <row r="18" spans="1:8" x14ac:dyDescent="0.3">
      <c r="A18" s="1">
        <v>15</v>
      </c>
      <c r="B18" s="2">
        <f>B17+A17/1440</f>
        <v>0.69791666666666663</v>
      </c>
      <c r="C18" s="1" t="s">
        <v>25</v>
      </c>
      <c r="D18" s="1" t="s">
        <v>3</v>
      </c>
      <c r="E18" s="1" t="s">
        <v>4</v>
      </c>
      <c r="F18" s="1" t="s">
        <v>23</v>
      </c>
      <c r="G18" s="1" t="s">
        <v>31</v>
      </c>
      <c r="H18" s="2"/>
    </row>
    <row r="19" spans="1:8" x14ac:dyDescent="0.3">
      <c r="B19" s="2">
        <v>0.70833333333333337</v>
      </c>
      <c r="C19" s="1" t="s">
        <v>7</v>
      </c>
      <c r="D19" s="1" t="s">
        <v>3</v>
      </c>
      <c r="E19" s="1" t="s">
        <v>4</v>
      </c>
      <c r="F19" s="1" t="s">
        <v>10</v>
      </c>
      <c r="G19" s="1" t="s">
        <v>31</v>
      </c>
      <c r="H19" s="2"/>
    </row>
    <row r="20" spans="1:8" x14ac:dyDescent="0.3">
      <c r="A20" s="1">
        <v>15</v>
      </c>
      <c r="B20" s="2">
        <f>B18+A18/1440</f>
        <v>0.70833333333333326</v>
      </c>
      <c r="C20" s="1" t="s">
        <v>27</v>
      </c>
      <c r="D20" s="1" t="s">
        <v>8</v>
      </c>
      <c r="E20" s="1" t="s">
        <v>4</v>
      </c>
      <c r="F20" s="1" t="s">
        <v>23</v>
      </c>
      <c r="G20" s="1" t="s">
        <v>31</v>
      </c>
      <c r="H20" s="5"/>
    </row>
    <row r="21" spans="1:8" x14ac:dyDescent="0.3">
      <c r="A21" s="1">
        <v>15</v>
      </c>
      <c r="B21" s="2">
        <f>B20+A20/1440</f>
        <v>0.71874999999999989</v>
      </c>
      <c r="C21" s="1" t="s">
        <v>27</v>
      </c>
      <c r="D21" s="1" t="s">
        <v>3</v>
      </c>
      <c r="E21" s="1" t="s">
        <v>4</v>
      </c>
      <c r="F21" s="1" t="s">
        <v>23</v>
      </c>
      <c r="G21" s="1" t="s">
        <v>31</v>
      </c>
      <c r="H21" s="2"/>
    </row>
    <row r="22" spans="1:8" x14ac:dyDescent="0.3">
      <c r="B22" s="2">
        <v>0.72916666666666663</v>
      </c>
      <c r="C22" s="1" t="s">
        <v>5</v>
      </c>
      <c r="D22" s="1" t="s">
        <v>8</v>
      </c>
      <c r="E22" s="1" t="s">
        <v>4</v>
      </c>
      <c r="F22" s="1" t="s">
        <v>10</v>
      </c>
      <c r="G22" s="1" t="s">
        <v>31</v>
      </c>
      <c r="H22" s="2"/>
    </row>
    <row r="23" spans="1:8" x14ac:dyDescent="0.3">
      <c r="A23" s="1">
        <v>10</v>
      </c>
      <c r="B23" s="2">
        <f>B21+A21/1440</f>
        <v>0.72916666666666652</v>
      </c>
      <c r="C23" s="1" t="s">
        <v>2</v>
      </c>
      <c r="D23" s="1" t="s">
        <v>3</v>
      </c>
      <c r="E23" s="1" t="s">
        <v>4</v>
      </c>
      <c r="F23" s="1" t="s">
        <v>18</v>
      </c>
      <c r="G23" s="1" t="s">
        <v>31</v>
      </c>
      <c r="H23" s="2"/>
    </row>
    <row r="24" spans="1:8" x14ac:dyDescent="0.3">
      <c r="A24" s="1">
        <v>8</v>
      </c>
      <c r="B24" s="2">
        <f>B23+A23/1440</f>
        <v>0.73611111111111094</v>
      </c>
      <c r="C24" s="1" t="s">
        <v>2</v>
      </c>
      <c r="D24" s="1" t="s">
        <v>8</v>
      </c>
      <c r="E24" s="1" t="s">
        <v>4</v>
      </c>
      <c r="F24" s="1" t="s">
        <v>18</v>
      </c>
      <c r="G24" s="1" t="s">
        <v>31</v>
      </c>
      <c r="H24" s="2"/>
    </row>
    <row r="25" spans="1:8" x14ac:dyDescent="0.3">
      <c r="B25" s="2">
        <v>0.77083333333333337</v>
      </c>
      <c r="C25" s="1" t="s">
        <v>17</v>
      </c>
      <c r="D25" s="1" t="s">
        <v>8</v>
      </c>
      <c r="E25" s="1" t="s">
        <v>4</v>
      </c>
      <c r="F25" s="1" t="s">
        <v>10</v>
      </c>
      <c r="G25" s="1" t="s">
        <v>31</v>
      </c>
      <c r="H25" s="3" t="s">
        <v>33</v>
      </c>
    </row>
    <row r="26" spans="1:8" x14ac:dyDescent="0.3">
      <c r="B26" s="2">
        <v>0.77777777777777779</v>
      </c>
      <c r="C26" s="1" t="s">
        <v>16</v>
      </c>
      <c r="D26" s="1" t="s">
        <v>3</v>
      </c>
      <c r="E26" s="1" t="s">
        <v>4</v>
      </c>
      <c r="F26" s="1" t="s">
        <v>10</v>
      </c>
      <c r="G26" s="1" t="s">
        <v>31</v>
      </c>
      <c r="H26" s="3" t="s">
        <v>33</v>
      </c>
    </row>
    <row r="27" spans="1:8" x14ac:dyDescent="0.3">
      <c r="B27" s="2"/>
      <c r="H27" s="2"/>
    </row>
    <row r="29" spans="1:8" x14ac:dyDescent="0.3">
      <c r="B29" s="6" t="s">
        <v>19</v>
      </c>
    </row>
    <row r="30" spans="1:8" x14ac:dyDescent="0.3">
      <c r="B30" s="2">
        <v>0.4375</v>
      </c>
      <c r="C30" s="1" t="s">
        <v>7</v>
      </c>
      <c r="D30" s="1" t="s">
        <v>3</v>
      </c>
      <c r="E30" s="1" t="s">
        <v>4</v>
      </c>
      <c r="F30" s="1" t="s">
        <v>18</v>
      </c>
      <c r="G30" s="1" t="s">
        <v>19</v>
      </c>
    </row>
    <row r="31" spans="1:8" x14ac:dyDescent="0.3">
      <c r="A31" s="1">
        <v>10</v>
      </c>
      <c r="B31" s="2">
        <v>0.4375</v>
      </c>
      <c r="C31" s="1" t="s">
        <v>27</v>
      </c>
      <c r="D31" s="1" t="s">
        <v>8</v>
      </c>
      <c r="E31" s="1" t="s">
        <v>24</v>
      </c>
      <c r="F31" s="1" t="s">
        <v>18</v>
      </c>
      <c r="G31" s="1" t="s">
        <v>19</v>
      </c>
    </row>
    <row r="32" spans="1:8" x14ac:dyDescent="0.3">
      <c r="A32" s="1">
        <v>10</v>
      </c>
      <c r="B32" s="2">
        <f>B31+A31/1440</f>
        <v>0.44444444444444442</v>
      </c>
      <c r="C32" s="1" t="s">
        <v>27</v>
      </c>
      <c r="D32" s="1" t="s">
        <v>3</v>
      </c>
      <c r="E32" s="1" t="s">
        <v>24</v>
      </c>
      <c r="F32" s="1" t="s">
        <v>18</v>
      </c>
      <c r="G32" s="1" t="s">
        <v>19</v>
      </c>
    </row>
    <row r="33" spans="1:8" x14ac:dyDescent="0.3">
      <c r="B33" s="2">
        <v>0.44791666666666669</v>
      </c>
      <c r="C33" s="1" t="s">
        <v>29</v>
      </c>
      <c r="D33" s="1" t="s">
        <v>8</v>
      </c>
      <c r="E33" s="1" t="s">
        <v>4</v>
      </c>
      <c r="F33" s="1" t="s">
        <v>18</v>
      </c>
      <c r="G33" s="1" t="s">
        <v>19</v>
      </c>
      <c r="H33" s="3"/>
    </row>
    <row r="34" spans="1:8" x14ac:dyDescent="0.3">
      <c r="A34" s="1">
        <v>10</v>
      </c>
      <c r="B34" s="2">
        <f>B32+A32/1440</f>
        <v>0.45138888888888884</v>
      </c>
      <c r="C34" s="1" t="s">
        <v>27</v>
      </c>
      <c r="D34" s="1" t="s">
        <v>8</v>
      </c>
      <c r="E34" s="1" t="s">
        <v>9</v>
      </c>
      <c r="F34" s="1" t="s">
        <v>18</v>
      </c>
      <c r="G34" s="1" t="s">
        <v>19</v>
      </c>
    </row>
    <row r="35" spans="1:8" x14ac:dyDescent="0.3">
      <c r="A35" s="1">
        <v>10</v>
      </c>
      <c r="B35" s="2">
        <f>B34+A34/1440</f>
        <v>0.45833333333333326</v>
      </c>
      <c r="C35" s="1" t="s">
        <v>27</v>
      </c>
      <c r="D35" s="1" t="s">
        <v>3</v>
      </c>
      <c r="E35" s="1" t="s">
        <v>9</v>
      </c>
      <c r="F35" s="1" t="s">
        <v>18</v>
      </c>
      <c r="G35" s="1" t="s">
        <v>19</v>
      </c>
    </row>
    <row r="36" spans="1:8" x14ac:dyDescent="0.3">
      <c r="A36" s="1">
        <v>10</v>
      </c>
      <c r="B36" s="2">
        <f>B35+A35/1440</f>
        <v>0.46527777777777768</v>
      </c>
      <c r="C36" s="1" t="s">
        <v>27</v>
      </c>
      <c r="D36" s="1" t="s">
        <v>8</v>
      </c>
      <c r="E36" s="1" t="s">
        <v>4</v>
      </c>
      <c r="F36" s="1" t="s">
        <v>18</v>
      </c>
      <c r="G36" s="1" t="s">
        <v>19</v>
      </c>
    </row>
    <row r="37" spans="1:8" x14ac:dyDescent="0.3">
      <c r="A37" s="1">
        <v>10</v>
      </c>
      <c r="B37" s="2">
        <f>B36+A36/1440</f>
        <v>0.4722222222222221</v>
      </c>
      <c r="C37" s="1" t="s">
        <v>27</v>
      </c>
      <c r="D37" s="1" t="s">
        <v>3</v>
      </c>
      <c r="E37" s="1" t="s">
        <v>4</v>
      </c>
      <c r="F37" s="1" t="s">
        <v>18</v>
      </c>
      <c r="G37" s="1" t="s">
        <v>19</v>
      </c>
    </row>
    <row r="38" spans="1:8" x14ac:dyDescent="0.3">
      <c r="A38" s="1">
        <v>10</v>
      </c>
      <c r="B38" s="2">
        <f>B37+A37/1440</f>
        <v>0.47916666666666652</v>
      </c>
      <c r="C38" s="1" t="s">
        <v>15</v>
      </c>
      <c r="D38" s="1" t="s">
        <v>8</v>
      </c>
      <c r="E38" s="1" t="s">
        <v>4</v>
      </c>
      <c r="F38" s="1" t="s">
        <v>23</v>
      </c>
      <c r="G38" s="1" t="s">
        <v>19</v>
      </c>
      <c r="H38" s="3"/>
    </row>
    <row r="39" spans="1:8" x14ac:dyDescent="0.3">
      <c r="A39" s="1">
        <v>10</v>
      </c>
      <c r="B39" s="2">
        <f>B38+A38/1440</f>
        <v>0.48611111111111094</v>
      </c>
      <c r="C39" s="1" t="s">
        <v>15</v>
      </c>
      <c r="D39" s="1" t="s">
        <v>3</v>
      </c>
      <c r="E39" s="1" t="s">
        <v>4</v>
      </c>
      <c r="F39" s="1" t="s">
        <v>23</v>
      </c>
      <c r="G39" s="1" t="s">
        <v>19</v>
      </c>
      <c r="H39" s="3"/>
    </row>
    <row r="40" spans="1:8" x14ac:dyDescent="0.3">
      <c r="A40" s="1">
        <v>10</v>
      </c>
      <c r="B40" s="2">
        <f>B39+A39/1440</f>
        <v>0.49305555555555536</v>
      </c>
      <c r="C40" s="1" t="s">
        <v>15</v>
      </c>
      <c r="D40" s="1" t="s">
        <v>8</v>
      </c>
      <c r="E40" s="1" t="s">
        <v>9</v>
      </c>
      <c r="F40" s="1" t="s">
        <v>23</v>
      </c>
      <c r="G40" s="1" t="s">
        <v>19</v>
      </c>
      <c r="H40" s="3"/>
    </row>
    <row r="41" spans="1:8" x14ac:dyDescent="0.3">
      <c r="A41" s="1">
        <v>15</v>
      </c>
      <c r="B41" s="2">
        <f>B40+A40/1440</f>
        <v>0.49999999999999978</v>
      </c>
      <c r="C41" s="1" t="s">
        <v>15</v>
      </c>
      <c r="D41" s="1" t="s">
        <v>3</v>
      </c>
      <c r="E41" s="1" t="s">
        <v>9</v>
      </c>
      <c r="F41" s="1" t="s">
        <v>23</v>
      </c>
      <c r="G41" s="1" t="s">
        <v>19</v>
      </c>
      <c r="H41" s="3"/>
    </row>
    <row r="42" spans="1:8" x14ac:dyDescent="0.3">
      <c r="B42" s="2">
        <v>0.5</v>
      </c>
      <c r="C42" s="1" t="s">
        <v>29</v>
      </c>
      <c r="D42" s="1" t="s">
        <v>3</v>
      </c>
      <c r="E42" s="1" t="s">
        <v>4</v>
      </c>
      <c r="F42" s="1" t="s">
        <v>18</v>
      </c>
      <c r="G42" s="1" t="s">
        <v>19</v>
      </c>
      <c r="H42" s="3"/>
    </row>
    <row r="43" spans="1:8" x14ac:dyDescent="0.3">
      <c r="B43" s="2">
        <v>0.51041666666666663</v>
      </c>
      <c r="C43" s="1" t="s">
        <v>7</v>
      </c>
      <c r="D43" s="1" t="s">
        <v>8</v>
      </c>
      <c r="E43" s="1" t="s">
        <v>4</v>
      </c>
      <c r="F43" s="1" t="s">
        <v>18</v>
      </c>
      <c r="G43" s="1" t="s">
        <v>19</v>
      </c>
    </row>
    <row r="44" spans="1:8" x14ac:dyDescent="0.3">
      <c r="A44" s="1">
        <v>10</v>
      </c>
      <c r="B44" s="2">
        <f>B41+A41/1440</f>
        <v>0.51041666666666641</v>
      </c>
      <c r="C44" s="1" t="s">
        <v>25</v>
      </c>
      <c r="D44" s="1" t="s">
        <v>8</v>
      </c>
      <c r="E44" s="1" t="s">
        <v>4</v>
      </c>
      <c r="F44" s="1" t="s">
        <v>18</v>
      </c>
      <c r="G44" s="1" t="s">
        <v>19</v>
      </c>
    </row>
    <row r="45" spans="1:8" x14ac:dyDescent="0.3">
      <c r="A45" s="1">
        <v>10</v>
      </c>
      <c r="B45" s="2">
        <f>B44+A44/1440</f>
        <v>0.51736111111111083</v>
      </c>
      <c r="C45" s="1" t="s">
        <v>25</v>
      </c>
      <c r="D45" s="1" t="s">
        <v>3</v>
      </c>
      <c r="E45" s="1" t="s">
        <v>4</v>
      </c>
      <c r="F45" s="1" t="s">
        <v>18</v>
      </c>
      <c r="G45" s="1" t="s">
        <v>19</v>
      </c>
    </row>
    <row r="46" spans="1:8" x14ac:dyDescent="0.3">
      <c r="A46" s="1">
        <v>10</v>
      </c>
      <c r="B46" s="2">
        <f>B45+A45/1440</f>
        <v>0.52430555555555525</v>
      </c>
      <c r="C46" s="1" t="s">
        <v>25</v>
      </c>
      <c r="D46" s="1" t="s">
        <v>8</v>
      </c>
      <c r="E46" s="1" t="s">
        <v>9</v>
      </c>
      <c r="F46" s="1" t="s">
        <v>18</v>
      </c>
      <c r="G46" s="1" t="s">
        <v>19</v>
      </c>
    </row>
    <row r="47" spans="1:8" x14ac:dyDescent="0.3">
      <c r="A47" s="1">
        <v>10</v>
      </c>
      <c r="B47" s="2">
        <f>B46+A46/1440</f>
        <v>0.53124999999999967</v>
      </c>
      <c r="C47" s="1" t="s">
        <v>25</v>
      </c>
      <c r="D47" s="1" t="s">
        <v>3</v>
      </c>
      <c r="E47" s="1" t="s">
        <v>9</v>
      </c>
      <c r="F47" s="1" t="s">
        <v>18</v>
      </c>
      <c r="G47" s="1" t="s">
        <v>19</v>
      </c>
    </row>
    <row r="48" spans="1:8" x14ac:dyDescent="0.3">
      <c r="A48" s="1">
        <v>10</v>
      </c>
      <c r="B48" s="2">
        <f>B47+A47/1440</f>
        <v>0.53819444444444409</v>
      </c>
      <c r="C48" s="1" t="s">
        <v>25</v>
      </c>
      <c r="D48" s="1" t="s">
        <v>8</v>
      </c>
      <c r="E48" s="1" t="s">
        <v>24</v>
      </c>
      <c r="F48" s="1" t="s">
        <v>18</v>
      </c>
      <c r="G48" s="1" t="s">
        <v>19</v>
      </c>
    </row>
    <row r="49" spans="1:14" x14ac:dyDescent="0.3">
      <c r="A49" s="1">
        <v>10</v>
      </c>
      <c r="B49" s="2">
        <f>B48+A48/1440</f>
        <v>0.54513888888888851</v>
      </c>
      <c r="C49" s="1" t="s">
        <v>25</v>
      </c>
      <c r="D49" s="1" t="s">
        <v>3</v>
      </c>
      <c r="E49" s="1" t="s">
        <v>24</v>
      </c>
      <c r="F49" s="1" t="s">
        <v>18</v>
      </c>
      <c r="G49" s="1" t="s">
        <v>19</v>
      </c>
    </row>
    <row r="50" spans="1:14" x14ac:dyDescent="0.3">
      <c r="B50" s="2">
        <v>0.55208333333333337</v>
      </c>
      <c r="C50" s="1" t="s">
        <v>5</v>
      </c>
      <c r="D50" s="1" t="s">
        <v>13</v>
      </c>
      <c r="E50" s="1" t="s">
        <v>24</v>
      </c>
      <c r="F50" s="1" t="s">
        <v>18</v>
      </c>
      <c r="G50" s="1" t="s">
        <v>19</v>
      </c>
    </row>
    <row r="51" spans="1:14" x14ac:dyDescent="0.3">
      <c r="A51" s="1">
        <v>6</v>
      </c>
      <c r="B51" s="2">
        <f>B49+A49/1440</f>
        <v>0.55208333333333293</v>
      </c>
      <c r="C51" s="1" t="s">
        <v>15</v>
      </c>
      <c r="D51" s="1" t="s">
        <v>8</v>
      </c>
      <c r="E51" s="1" t="s">
        <v>4</v>
      </c>
      <c r="F51" s="1" t="s">
        <v>18</v>
      </c>
      <c r="G51" s="1" t="s">
        <v>19</v>
      </c>
    </row>
    <row r="52" spans="1:14" x14ac:dyDescent="0.3">
      <c r="A52" s="1">
        <v>6</v>
      </c>
      <c r="B52" s="2">
        <f>B51+A51/1440</f>
        <v>0.55624999999999958</v>
      </c>
      <c r="C52" s="1" t="s">
        <v>15</v>
      </c>
      <c r="D52" s="1" t="s">
        <v>3</v>
      </c>
      <c r="E52" s="1" t="s">
        <v>4</v>
      </c>
      <c r="F52" s="1" t="s">
        <v>18</v>
      </c>
      <c r="G52" s="1" t="s">
        <v>19</v>
      </c>
    </row>
    <row r="53" spans="1:14" x14ac:dyDescent="0.3">
      <c r="A53" s="1">
        <v>6</v>
      </c>
      <c r="B53" s="2">
        <f>B52+A52/1440</f>
        <v>0.56041666666666623</v>
      </c>
      <c r="C53" s="1" t="s">
        <v>15</v>
      </c>
      <c r="D53" s="1" t="s">
        <v>8</v>
      </c>
      <c r="E53" s="1" t="s">
        <v>9</v>
      </c>
      <c r="F53" s="1" t="s">
        <v>18</v>
      </c>
      <c r="G53" s="1" t="s">
        <v>19</v>
      </c>
    </row>
    <row r="54" spans="1:14" x14ac:dyDescent="0.3">
      <c r="A54" s="1">
        <v>6</v>
      </c>
      <c r="B54" s="2">
        <f>B53+A53/1440</f>
        <v>0.56458333333333288</v>
      </c>
      <c r="C54" s="1" t="s">
        <v>15</v>
      </c>
      <c r="D54" s="1" t="s">
        <v>3</v>
      </c>
      <c r="E54" s="1" t="s">
        <v>9</v>
      </c>
      <c r="F54" s="1" t="s">
        <v>18</v>
      </c>
      <c r="G54" s="1" t="s">
        <v>19</v>
      </c>
    </row>
    <row r="55" spans="1:14" x14ac:dyDescent="0.3">
      <c r="A55" s="1">
        <v>6</v>
      </c>
      <c r="B55" s="2">
        <f>B54+A54/1440</f>
        <v>0.56874999999999953</v>
      </c>
      <c r="C55" s="1" t="s">
        <v>15</v>
      </c>
      <c r="D55" s="1" t="s">
        <v>8</v>
      </c>
      <c r="E55" s="1" t="s">
        <v>24</v>
      </c>
      <c r="F55" s="1" t="s">
        <v>18</v>
      </c>
      <c r="G55" s="1" t="s">
        <v>19</v>
      </c>
    </row>
    <row r="56" spans="1:14" x14ac:dyDescent="0.3">
      <c r="B56" s="2">
        <f>B55+A55/1440</f>
        <v>0.57291666666666619</v>
      </c>
      <c r="C56" s="1" t="s">
        <v>15</v>
      </c>
      <c r="D56" s="1" t="s">
        <v>3</v>
      </c>
      <c r="E56" s="1" t="s">
        <v>24</v>
      </c>
      <c r="F56" s="1" t="s">
        <v>18</v>
      </c>
      <c r="G56" s="1" t="s">
        <v>19</v>
      </c>
    </row>
    <row r="59" spans="1:14" x14ac:dyDescent="0.3">
      <c r="B59" s="6" t="s">
        <v>20</v>
      </c>
      <c r="L59" s="4"/>
      <c r="M59" s="4"/>
      <c r="N59" s="4"/>
    </row>
    <row r="60" spans="1:14" x14ac:dyDescent="0.3">
      <c r="B60" s="2">
        <v>0.6875</v>
      </c>
      <c r="C60" s="1" t="s">
        <v>5</v>
      </c>
      <c r="D60" s="1" t="s">
        <v>8</v>
      </c>
      <c r="E60" s="1" t="s">
        <v>9</v>
      </c>
      <c r="F60" s="1" t="s">
        <v>18</v>
      </c>
      <c r="G60" s="1" t="s">
        <v>20</v>
      </c>
      <c r="L60" s="4"/>
      <c r="M60" s="4"/>
      <c r="N60" s="4"/>
    </row>
    <row r="61" spans="1:14" x14ac:dyDescent="0.3">
      <c r="B61" s="2">
        <v>0.6875</v>
      </c>
      <c r="C61" s="1" t="s">
        <v>6</v>
      </c>
      <c r="D61" s="1" t="s">
        <v>3</v>
      </c>
      <c r="E61" s="1" t="s">
        <v>4</v>
      </c>
      <c r="F61" s="1" t="s">
        <v>18</v>
      </c>
      <c r="G61" s="1" t="s">
        <v>20</v>
      </c>
      <c r="L61" s="4"/>
      <c r="M61" s="4"/>
      <c r="N61" s="4"/>
    </row>
    <row r="62" spans="1:14" x14ac:dyDescent="0.3">
      <c r="A62" s="1">
        <v>15</v>
      </c>
      <c r="B62" s="2">
        <v>0.6875</v>
      </c>
      <c r="C62" s="1" t="s">
        <v>28</v>
      </c>
      <c r="D62" s="1" t="s">
        <v>8</v>
      </c>
      <c r="E62" s="1" t="s">
        <v>4</v>
      </c>
      <c r="F62" s="1" t="s">
        <v>23</v>
      </c>
      <c r="G62" s="1" t="s">
        <v>20</v>
      </c>
      <c r="L62" s="4"/>
      <c r="M62" s="4"/>
      <c r="N62" s="4"/>
    </row>
    <row r="63" spans="1:14" x14ac:dyDescent="0.3">
      <c r="A63" s="1">
        <v>15</v>
      </c>
      <c r="B63" s="2">
        <f>B62+A62/1440</f>
        <v>0.69791666666666663</v>
      </c>
      <c r="C63" s="1" t="s">
        <v>28</v>
      </c>
      <c r="D63" s="1" t="s">
        <v>3</v>
      </c>
      <c r="E63" s="1" t="s">
        <v>4</v>
      </c>
      <c r="F63" s="1" t="s">
        <v>23</v>
      </c>
      <c r="G63" s="1" t="s">
        <v>20</v>
      </c>
      <c r="L63" s="4"/>
      <c r="M63" s="4"/>
      <c r="N63" s="4"/>
    </row>
    <row r="64" spans="1:14" x14ac:dyDescent="0.3">
      <c r="A64" s="1">
        <v>15</v>
      </c>
      <c r="B64" s="2">
        <f>B63+A63/1440</f>
        <v>0.70833333333333326</v>
      </c>
      <c r="C64" s="1" t="s">
        <v>28</v>
      </c>
      <c r="D64" s="1" t="s">
        <v>8</v>
      </c>
      <c r="E64" s="1" t="s">
        <v>9</v>
      </c>
      <c r="F64" s="1" t="s">
        <v>23</v>
      </c>
      <c r="G64" s="1" t="s">
        <v>20</v>
      </c>
      <c r="L64" s="4"/>
      <c r="M64" s="4"/>
      <c r="N64" s="4"/>
    </row>
    <row r="65" spans="1:14" x14ac:dyDescent="0.3">
      <c r="A65" s="1">
        <v>15</v>
      </c>
      <c r="B65" s="2">
        <f>B64+A64/1440</f>
        <v>0.71874999999999989</v>
      </c>
      <c r="C65" s="1" t="s">
        <v>28</v>
      </c>
      <c r="D65" s="1" t="s">
        <v>3</v>
      </c>
      <c r="E65" s="1" t="s">
        <v>9</v>
      </c>
      <c r="F65" s="1" t="s">
        <v>23</v>
      </c>
      <c r="G65" s="1" t="s">
        <v>20</v>
      </c>
      <c r="L65" s="4"/>
      <c r="M65" s="4"/>
      <c r="N65" s="4"/>
    </row>
    <row r="66" spans="1:14" x14ac:dyDescent="0.3">
      <c r="A66" s="1">
        <v>15</v>
      </c>
      <c r="B66" s="2">
        <f>B65+A65/1440</f>
        <v>0.72916666666666652</v>
      </c>
      <c r="C66" s="1" t="s">
        <v>17</v>
      </c>
      <c r="D66" s="1" t="s">
        <v>8</v>
      </c>
      <c r="E66" s="1" t="s">
        <v>4</v>
      </c>
      <c r="F66" s="1" t="s">
        <v>23</v>
      </c>
      <c r="G66" s="1" t="s">
        <v>20</v>
      </c>
    </row>
    <row r="67" spans="1:14" x14ac:dyDescent="0.3">
      <c r="B67" s="2">
        <v>0.73611111111111116</v>
      </c>
      <c r="C67" s="1" t="s">
        <v>6</v>
      </c>
      <c r="D67" s="1" t="s">
        <v>8</v>
      </c>
      <c r="E67" s="1" t="s">
        <v>4</v>
      </c>
      <c r="F67" s="1" t="s">
        <v>18</v>
      </c>
      <c r="G67" s="1" t="s">
        <v>20</v>
      </c>
    </row>
    <row r="68" spans="1:14" x14ac:dyDescent="0.3">
      <c r="A68" s="1">
        <v>20</v>
      </c>
      <c r="B68" s="2">
        <f>B66+A66/1440</f>
        <v>0.73958333333333315</v>
      </c>
      <c r="C68" s="1" t="s">
        <v>17</v>
      </c>
      <c r="D68" s="1" t="s">
        <v>3</v>
      </c>
      <c r="E68" s="1" t="s">
        <v>4</v>
      </c>
      <c r="F68" s="1" t="s">
        <v>23</v>
      </c>
      <c r="G68" s="1" t="s">
        <v>20</v>
      </c>
    </row>
    <row r="69" spans="1:14" x14ac:dyDescent="0.3">
      <c r="B69" s="2">
        <v>0.74305555555555558</v>
      </c>
      <c r="C69" s="1" t="s">
        <v>5</v>
      </c>
      <c r="D69" s="1" t="s">
        <v>3</v>
      </c>
      <c r="E69" s="1" t="s">
        <v>9</v>
      </c>
      <c r="F69" s="1" t="s">
        <v>18</v>
      </c>
      <c r="G69" s="1" t="s">
        <v>20</v>
      </c>
    </row>
    <row r="70" spans="1:14" x14ac:dyDescent="0.3">
      <c r="A70" s="1">
        <v>20</v>
      </c>
      <c r="B70" s="2">
        <f>B68+A68/1440</f>
        <v>0.75347222222222199</v>
      </c>
      <c r="C70" s="1" t="s">
        <v>21</v>
      </c>
      <c r="D70" s="1" t="s">
        <v>8</v>
      </c>
      <c r="F70" s="1" t="s">
        <v>18</v>
      </c>
      <c r="G70" s="1" t="s">
        <v>20</v>
      </c>
    </row>
    <row r="71" spans="1:14" x14ac:dyDescent="0.3">
      <c r="B71" s="2">
        <f>B70+A70/1440</f>
        <v>0.76736111111111083</v>
      </c>
      <c r="C71" s="1" t="s">
        <v>21</v>
      </c>
      <c r="D71" s="1" t="s">
        <v>3</v>
      </c>
      <c r="F71" s="1" t="s">
        <v>18</v>
      </c>
      <c r="G71" s="1" t="s">
        <v>20</v>
      </c>
    </row>
    <row r="72" spans="1:14" x14ac:dyDescent="0.3">
      <c r="B72" s="2">
        <v>0.78472222222222221</v>
      </c>
      <c r="C72" s="1" t="s">
        <v>6</v>
      </c>
      <c r="D72" s="1" t="s">
        <v>13</v>
      </c>
      <c r="E72" s="1" t="s">
        <v>24</v>
      </c>
      <c r="F72" s="1" t="s">
        <v>18</v>
      </c>
      <c r="G72" s="1" t="s">
        <v>20</v>
      </c>
      <c r="H72" s="3" t="s">
        <v>35</v>
      </c>
    </row>
    <row r="74" spans="1:14" x14ac:dyDescent="0.3">
      <c r="B74" s="6" t="s">
        <v>1</v>
      </c>
    </row>
    <row r="75" spans="1:14" x14ac:dyDescent="0.3">
      <c r="A75" s="1">
        <v>8</v>
      </c>
      <c r="B75" s="2">
        <v>0.41666666666666669</v>
      </c>
      <c r="C75" s="1" t="s">
        <v>15</v>
      </c>
      <c r="D75" s="1" t="s">
        <v>8</v>
      </c>
      <c r="E75" s="1" t="s">
        <v>11</v>
      </c>
      <c r="F75" s="1" t="s">
        <v>12</v>
      </c>
      <c r="G75" s="1" t="s">
        <v>1</v>
      </c>
    </row>
    <row r="76" spans="1:14" x14ac:dyDescent="0.3">
      <c r="B76" s="2">
        <v>0.41666666666666669</v>
      </c>
      <c r="C76" s="1" t="s">
        <v>30</v>
      </c>
      <c r="D76" s="1" t="s">
        <v>13</v>
      </c>
      <c r="E76" s="1" t="s">
        <v>4</v>
      </c>
      <c r="F76" s="1" t="s">
        <v>18</v>
      </c>
      <c r="G76" s="1" t="s">
        <v>1</v>
      </c>
    </row>
    <row r="77" spans="1:14" x14ac:dyDescent="0.3">
      <c r="B77" s="2">
        <v>0.41666666666666669</v>
      </c>
      <c r="C77" s="1" t="s">
        <v>5</v>
      </c>
      <c r="D77" s="1" t="s">
        <v>8</v>
      </c>
      <c r="E77" s="1" t="s">
        <v>4</v>
      </c>
      <c r="F77" s="1" t="s">
        <v>18</v>
      </c>
      <c r="G77" s="1" t="s">
        <v>1</v>
      </c>
    </row>
    <row r="78" spans="1:14" x14ac:dyDescent="0.3">
      <c r="A78" s="1">
        <v>10</v>
      </c>
      <c r="B78" s="2">
        <f>B75+A75/1440</f>
        <v>0.42222222222222222</v>
      </c>
      <c r="C78" s="1" t="s">
        <v>15</v>
      </c>
      <c r="D78" s="1" t="s">
        <v>3</v>
      </c>
      <c r="E78" s="1" t="s">
        <v>11</v>
      </c>
      <c r="F78" s="1" t="s">
        <v>12</v>
      </c>
      <c r="G78" s="1" t="s">
        <v>1</v>
      </c>
    </row>
    <row r="79" spans="1:14" x14ac:dyDescent="0.3">
      <c r="A79" s="1">
        <v>8</v>
      </c>
      <c r="B79" s="2">
        <f>B78+A78/1440</f>
        <v>0.42916666666666664</v>
      </c>
      <c r="C79" s="1" t="s">
        <v>17</v>
      </c>
      <c r="D79" s="1" t="s">
        <v>8</v>
      </c>
      <c r="E79" s="1" t="s">
        <v>4</v>
      </c>
      <c r="F79" s="1" t="s">
        <v>18</v>
      </c>
      <c r="G79" s="1" t="s">
        <v>1</v>
      </c>
    </row>
    <row r="80" spans="1:14" x14ac:dyDescent="0.3">
      <c r="A80" s="1">
        <v>8</v>
      </c>
      <c r="B80" s="2">
        <f t="shared" ref="B80:B83" si="0">B79+A79/1440</f>
        <v>0.43472222222222218</v>
      </c>
      <c r="C80" s="1" t="s">
        <v>17</v>
      </c>
      <c r="D80" s="1" t="s">
        <v>3</v>
      </c>
      <c r="E80" s="1" t="s">
        <v>4</v>
      </c>
      <c r="F80" s="1" t="s">
        <v>18</v>
      </c>
      <c r="G80" s="1" t="s">
        <v>1</v>
      </c>
    </row>
    <row r="81" spans="1:7" x14ac:dyDescent="0.3">
      <c r="A81" s="1">
        <v>8</v>
      </c>
      <c r="B81" s="2">
        <f t="shared" si="0"/>
        <v>0.44027777777777771</v>
      </c>
      <c r="C81" s="1" t="s">
        <v>17</v>
      </c>
      <c r="D81" s="1" t="s">
        <v>8</v>
      </c>
      <c r="E81" s="1" t="s">
        <v>9</v>
      </c>
      <c r="F81" s="1" t="s">
        <v>18</v>
      </c>
      <c r="G81" s="1" t="s">
        <v>1</v>
      </c>
    </row>
    <row r="82" spans="1:7" x14ac:dyDescent="0.3">
      <c r="A82" s="1">
        <v>8</v>
      </c>
      <c r="B82" s="2">
        <f t="shared" si="0"/>
        <v>0.44583333333333325</v>
      </c>
      <c r="C82" s="1" t="s">
        <v>17</v>
      </c>
      <c r="D82" s="1" t="s">
        <v>3</v>
      </c>
      <c r="E82" s="1" t="s">
        <v>9</v>
      </c>
      <c r="F82" s="1" t="s">
        <v>18</v>
      </c>
      <c r="G82" s="1" t="s">
        <v>1</v>
      </c>
    </row>
    <row r="83" spans="1:7" x14ac:dyDescent="0.3">
      <c r="A83" s="1">
        <v>8</v>
      </c>
      <c r="B83" s="2">
        <f t="shared" si="0"/>
        <v>0.45138888888888878</v>
      </c>
      <c r="C83" s="1" t="s">
        <v>17</v>
      </c>
      <c r="D83" s="1" t="s">
        <v>8</v>
      </c>
      <c r="E83" s="1" t="s">
        <v>24</v>
      </c>
      <c r="F83" s="1" t="s">
        <v>18</v>
      </c>
      <c r="G83" s="1" t="s">
        <v>1</v>
      </c>
    </row>
    <row r="84" spans="1:7" x14ac:dyDescent="0.3">
      <c r="A84" s="1">
        <v>10</v>
      </c>
      <c r="B84" s="2">
        <f>B83+A83/1440</f>
        <v>0.45694444444444432</v>
      </c>
      <c r="C84" s="1" t="s">
        <v>17</v>
      </c>
      <c r="D84" s="1" t="s">
        <v>3</v>
      </c>
      <c r="E84" s="1" t="s">
        <v>24</v>
      </c>
      <c r="F84" s="1" t="s">
        <v>18</v>
      </c>
      <c r="G84" s="1" t="s">
        <v>1</v>
      </c>
    </row>
    <row r="85" spans="1:7" x14ac:dyDescent="0.3">
      <c r="A85" s="1">
        <v>10</v>
      </c>
      <c r="B85" s="2">
        <f t="shared" ref="B85:B86" si="1">B84+A84/1440</f>
        <v>0.46388888888888874</v>
      </c>
      <c r="C85" s="1" t="s">
        <v>28</v>
      </c>
      <c r="D85" s="1" t="s">
        <v>8</v>
      </c>
      <c r="E85" s="1" t="s">
        <v>4</v>
      </c>
      <c r="F85" s="1" t="s">
        <v>18</v>
      </c>
      <c r="G85" s="1" t="s">
        <v>1</v>
      </c>
    </row>
    <row r="86" spans="1:7" x14ac:dyDescent="0.3">
      <c r="A86" s="1">
        <v>10</v>
      </c>
      <c r="B86" s="2">
        <f t="shared" si="1"/>
        <v>0.47083333333333316</v>
      </c>
      <c r="C86" s="1" t="s">
        <v>28</v>
      </c>
      <c r="D86" s="1" t="s">
        <v>3</v>
      </c>
      <c r="E86" s="1" t="s">
        <v>4</v>
      </c>
      <c r="F86" s="1" t="s">
        <v>18</v>
      </c>
      <c r="G86" s="1" t="s">
        <v>1</v>
      </c>
    </row>
    <row r="87" spans="1:7" x14ac:dyDescent="0.3">
      <c r="A87" s="1">
        <v>10</v>
      </c>
      <c r="B87" s="2">
        <f>B86+A86/1440</f>
        <v>0.47777777777777758</v>
      </c>
      <c r="C87" s="1" t="s">
        <v>28</v>
      </c>
      <c r="D87" s="1" t="s">
        <v>8</v>
      </c>
      <c r="E87" s="1" t="s">
        <v>9</v>
      </c>
      <c r="F87" s="1" t="s">
        <v>18</v>
      </c>
      <c r="G87" s="1" t="s">
        <v>1</v>
      </c>
    </row>
    <row r="88" spans="1:7" x14ac:dyDescent="0.3">
      <c r="B88" s="2">
        <v>0.47916666666666669</v>
      </c>
      <c r="C88" s="1" t="s">
        <v>5</v>
      </c>
      <c r="D88" s="1" t="s">
        <v>13</v>
      </c>
      <c r="E88" s="1" t="s">
        <v>11</v>
      </c>
      <c r="F88" s="1" t="s">
        <v>12</v>
      </c>
      <c r="G88" s="1" t="s">
        <v>1</v>
      </c>
    </row>
    <row r="89" spans="1:7" x14ac:dyDescent="0.3">
      <c r="A89" s="1">
        <v>10</v>
      </c>
      <c r="B89" s="2">
        <f>B87+A87/1440</f>
        <v>0.484722222222222</v>
      </c>
      <c r="C89" s="1" t="s">
        <v>28</v>
      </c>
      <c r="D89" s="1" t="s">
        <v>3</v>
      </c>
      <c r="E89" s="1" t="s">
        <v>9</v>
      </c>
      <c r="F89" s="1" t="s">
        <v>18</v>
      </c>
      <c r="G89" s="1" t="s">
        <v>1</v>
      </c>
    </row>
    <row r="90" spans="1:7" x14ac:dyDescent="0.3">
      <c r="A90" s="1">
        <v>10</v>
      </c>
      <c r="B90" s="2">
        <f t="shared" ref="B90:B91" si="2">B89+A89/1440</f>
        <v>0.49166666666666642</v>
      </c>
      <c r="C90" s="1" t="s">
        <v>28</v>
      </c>
      <c r="D90" s="1" t="s">
        <v>8</v>
      </c>
      <c r="E90" s="1" t="s">
        <v>24</v>
      </c>
      <c r="F90" s="1" t="s">
        <v>18</v>
      </c>
      <c r="G90" s="1" t="s">
        <v>1</v>
      </c>
    </row>
    <row r="91" spans="1:7" x14ac:dyDescent="0.3">
      <c r="A91" s="1">
        <v>32</v>
      </c>
      <c r="B91" s="2">
        <f t="shared" si="2"/>
        <v>0.49861111111111084</v>
      </c>
      <c r="C91" s="1" t="s">
        <v>28</v>
      </c>
      <c r="D91" s="1" t="s">
        <v>3</v>
      </c>
      <c r="E91" s="1" t="s">
        <v>24</v>
      </c>
      <c r="F91" s="1" t="s">
        <v>18</v>
      </c>
      <c r="G91" s="1" t="s">
        <v>1</v>
      </c>
    </row>
    <row r="92" spans="1:7" x14ac:dyDescent="0.3">
      <c r="B92" s="2">
        <v>0.5</v>
      </c>
      <c r="C92" s="1" t="s">
        <v>6</v>
      </c>
      <c r="D92" s="1" t="s">
        <v>8</v>
      </c>
      <c r="E92" s="1" t="s">
        <v>9</v>
      </c>
      <c r="F92" s="1" t="s">
        <v>18</v>
      </c>
      <c r="G92" s="1" t="s">
        <v>1</v>
      </c>
    </row>
    <row r="93" spans="1:7" x14ac:dyDescent="0.3">
      <c r="A93" s="1">
        <v>20</v>
      </c>
      <c r="B93" s="2">
        <f>B91+A91/1440</f>
        <v>0.52083333333333304</v>
      </c>
      <c r="C93" s="1" t="s">
        <v>14</v>
      </c>
      <c r="D93" s="1" t="s">
        <v>8</v>
      </c>
      <c r="F93" s="1" t="s">
        <v>18</v>
      </c>
      <c r="G93" s="1" t="s">
        <v>1</v>
      </c>
    </row>
    <row r="94" spans="1:7" x14ac:dyDescent="0.3">
      <c r="B94" s="2">
        <v>0.52777777777777779</v>
      </c>
      <c r="C94" s="1" t="s">
        <v>5</v>
      </c>
      <c r="D94" s="1" t="s">
        <v>3</v>
      </c>
      <c r="E94" s="1" t="s">
        <v>4</v>
      </c>
      <c r="F94" s="1" t="s">
        <v>18</v>
      </c>
      <c r="G94" s="1" t="s">
        <v>1</v>
      </c>
    </row>
    <row r="95" spans="1:7" x14ac:dyDescent="0.3">
      <c r="B95" s="2">
        <f>B93+A93/1440</f>
        <v>0.53472222222222188</v>
      </c>
      <c r="C95" s="1" t="s">
        <v>14</v>
      </c>
      <c r="D95" s="1" t="s">
        <v>3</v>
      </c>
      <c r="F95" s="1" t="s">
        <v>18</v>
      </c>
      <c r="G95" s="1" t="s">
        <v>1</v>
      </c>
    </row>
    <row r="96" spans="1:7" x14ac:dyDescent="0.3">
      <c r="B96" s="2">
        <v>0.54166666666666663</v>
      </c>
      <c r="C96" s="1" t="s">
        <v>6</v>
      </c>
      <c r="D96" s="1" t="s">
        <v>13</v>
      </c>
      <c r="E96" s="1" t="s">
        <v>11</v>
      </c>
      <c r="F96" s="1" t="s">
        <v>12</v>
      </c>
      <c r="G96" s="1" t="s">
        <v>1</v>
      </c>
    </row>
  </sheetData>
  <mergeCells count="1">
    <mergeCell ref="L59:N65"/>
  </mergeCells>
  <phoneticPr fontId="2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AA8B-16CF-48E4-9596-05A216B070A5}">
  <dimension ref="A1:F85"/>
  <sheetViews>
    <sheetView topLeftCell="A20" workbookViewId="0">
      <selection activeCell="D80" sqref="D80"/>
    </sheetView>
  </sheetViews>
  <sheetFormatPr baseColWidth="10" defaultRowHeight="14.4" x14ac:dyDescent="0.3"/>
  <cols>
    <col min="1" max="1" width="11.5546875" style="1"/>
    <col min="2" max="2" width="15.5546875" style="1" bestFit="1" customWidth="1"/>
    <col min="3" max="16384" width="11.5546875" style="1"/>
  </cols>
  <sheetData>
    <row r="1" spans="1:6" x14ac:dyDescent="0.3">
      <c r="A1" s="3" t="s">
        <v>0</v>
      </c>
    </row>
    <row r="2" spans="1:6" x14ac:dyDescent="0.3">
      <c r="A2" s="2">
        <v>0.6875</v>
      </c>
      <c r="B2" s="1" t="s">
        <v>2</v>
      </c>
      <c r="C2" s="1" t="s">
        <v>3</v>
      </c>
      <c r="D2" s="1" t="s">
        <v>4</v>
      </c>
      <c r="E2" s="1" t="s">
        <v>10</v>
      </c>
      <c r="F2" s="2"/>
    </row>
    <row r="3" spans="1:6" x14ac:dyDescent="0.3">
      <c r="A3" s="2">
        <v>0.69444444444444442</v>
      </c>
      <c r="B3" s="1" t="s">
        <v>2</v>
      </c>
      <c r="C3" s="1" t="s">
        <v>8</v>
      </c>
      <c r="D3" s="1" t="s">
        <v>4</v>
      </c>
      <c r="E3" s="1" t="s">
        <v>10</v>
      </c>
      <c r="F3" s="2"/>
    </row>
    <row r="4" spans="1:6" x14ac:dyDescent="0.3">
      <c r="A4" s="2">
        <v>0.70138888888888884</v>
      </c>
      <c r="B4" s="1" t="s">
        <v>2</v>
      </c>
      <c r="C4" s="1" t="s">
        <v>8</v>
      </c>
      <c r="D4" s="1" t="s">
        <v>4</v>
      </c>
      <c r="E4" s="1" t="s">
        <v>23</v>
      </c>
      <c r="F4" s="2"/>
    </row>
    <row r="5" spans="1:6" x14ac:dyDescent="0.3">
      <c r="A5" s="2">
        <v>0.71180555555555558</v>
      </c>
      <c r="B5" s="1" t="s">
        <v>2</v>
      </c>
      <c r="C5" s="1" t="s">
        <v>3</v>
      </c>
      <c r="D5" s="1" t="s">
        <v>4</v>
      </c>
      <c r="E5" s="1" t="s">
        <v>23</v>
      </c>
      <c r="F5" s="2"/>
    </row>
    <row r="6" spans="1:6" x14ac:dyDescent="0.3">
      <c r="A6" s="2">
        <v>0.71180555555555558</v>
      </c>
      <c r="B6" s="1" t="s">
        <v>5</v>
      </c>
      <c r="C6" s="1" t="s">
        <v>3</v>
      </c>
      <c r="D6" s="1" t="s">
        <v>4</v>
      </c>
      <c r="E6" s="1" t="s">
        <v>10</v>
      </c>
      <c r="F6" s="2"/>
    </row>
    <row r="7" spans="1:6" x14ac:dyDescent="0.3">
      <c r="A7" s="2">
        <v>0.71875</v>
      </c>
      <c r="B7" s="1" t="s">
        <v>26</v>
      </c>
      <c r="C7" s="1" t="s">
        <v>8</v>
      </c>
      <c r="D7" s="1" t="s">
        <v>4</v>
      </c>
      <c r="E7" s="1" t="s">
        <v>18</v>
      </c>
      <c r="F7" s="2"/>
    </row>
    <row r="8" spans="1:6" x14ac:dyDescent="0.3">
      <c r="A8" s="2">
        <v>0.71875</v>
      </c>
      <c r="B8" s="1" t="s">
        <v>7</v>
      </c>
      <c r="C8" s="1" t="s">
        <v>8</v>
      </c>
      <c r="D8" s="1" t="s">
        <v>4</v>
      </c>
      <c r="E8" s="1" t="s">
        <v>10</v>
      </c>
      <c r="F8" s="2"/>
    </row>
    <row r="9" spans="1:6" x14ac:dyDescent="0.3">
      <c r="A9" s="2">
        <v>0.73263888888888884</v>
      </c>
      <c r="B9" s="1" t="s">
        <v>26</v>
      </c>
      <c r="C9" s="1" t="s">
        <v>3</v>
      </c>
      <c r="D9" s="1" t="s">
        <v>4</v>
      </c>
      <c r="E9" s="1" t="s">
        <v>18</v>
      </c>
      <c r="F9" s="2"/>
    </row>
    <row r="10" spans="1:6" x14ac:dyDescent="0.3">
      <c r="A10" s="2">
        <v>0.74652777777777779</v>
      </c>
      <c r="B10" s="1" t="s">
        <v>6</v>
      </c>
      <c r="C10" s="1" t="s">
        <v>3</v>
      </c>
      <c r="D10" s="1" t="s">
        <v>4</v>
      </c>
      <c r="E10" s="1" t="s">
        <v>10</v>
      </c>
      <c r="F10" s="2"/>
    </row>
    <row r="11" spans="1:6" x14ac:dyDescent="0.3">
      <c r="A11" s="2">
        <v>0.78125</v>
      </c>
      <c r="B11" s="1" t="s">
        <v>7</v>
      </c>
      <c r="C11" s="1" t="s">
        <v>3</v>
      </c>
      <c r="D11" s="1" t="s">
        <v>4</v>
      </c>
      <c r="E11" s="1" t="s">
        <v>10</v>
      </c>
      <c r="F11" s="2"/>
    </row>
    <row r="12" spans="1:6" x14ac:dyDescent="0.3">
      <c r="A12" s="2">
        <v>0.78125</v>
      </c>
      <c r="B12" s="1" t="s">
        <v>6</v>
      </c>
      <c r="C12" s="1" t="s">
        <v>8</v>
      </c>
      <c r="D12" s="1" t="s">
        <v>4</v>
      </c>
      <c r="E12" s="1" t="s">
        <v>10</v>
      </c>
      <c r="F12" s="2"/>
    </row>
    <row r="13" spans="1:6" x14ac:dyDescent="0.3">
      <c r="A13" s="2">
        <v>0.8125</v>
      </c>
      <c r="B13" s="1" t="s">
        <v>5</v>
      </c>
      <c r="C13" s="1" t="s">
        <v>8</v>
      </c>
      <c r="D13" s="1" t="s">
        <v>4</v>
      </c>
      <c r="E13" s="1" t="s">
        <v>10</v>
      </c>
      <c r="F13" s="2"/>
    </row>
    <row r="14" spans="1:6" x14ac:dyDescent="0.3">
      <c r="A14" s="2">
        <v>0.82291666666666663</v>
      </c>
      <c r="B14" s="1" t="s">
        <v>2</v>
      </c>
      <c r="C14" s="1" t="s">
        <v>3</v>
      </c>
      <c r="D14" s="1" t="s">
        <v>4</v>
      </c>
      <c r="E14" s="1" t="s">
        <v>18</v>
      </c>
      <c r="F14" s="2"/>
    </row>
    <row r="15" spans="1:6" x14ac:dyDescent="0.3">
      <c r="A15" s="2">
        <v>0.82986111111111116</v>
      </c>
      <c r="B15" s="1" t="s">
        <v>2</v>
      </c>
      <c r="C15" s="1" t="s">
        <v>8</v>
      </c>
      <c r="D15" s="1" t="s">
        <v>4</v>
      </c>
      <c r="E15" s="1" t="s">
        <v>18</v>
      </c>
      <c r="F15" s="2"/>
    </row>
    <row r="16" spans="1:6" x14ac:dyDescent="0.3">
      <c r="A16" s="2">
        <v>0.83680555555555558</v>
      </c>
      <c r="B16" s="1" t="s">
        <v>16</v>
      </c>
      <c r="C16" s="1" t="s">
        <v>3</v>
      </c>
      <c r="D16" s="1" t="s">
        <v>4</v>
      </c>
      <c r="E16" s="1" t="s">
        <v>10</v>
      </c>
      <c r="F16" s="2"/>
    </row>
    <row r="17" spans="1:6" x14ac:dyDescent="0.3">
      <c r="A17" s="2">
        <v>0.84375</v>
      </c>
      <c r="B17" s="1" t="s">
        <v>17</v>
      </c>
      <c r="C17" s="1" t="s">
        <v>8</v>
      </c>
      <c r="D17" s="1" t="s">
        <v>4</v>
      </c>
      <c r="E17" s="1" t="s">
        <v>10</v>
      </c>
      <c r="F17" s="2"/>
    </row>
    <row r="18" spans="1:6" x14ac:dyDescent="0.3">
      <c r="A18" s="2"/>
      <c r="F18" s="2"/>
    </row>
    <row r="20" spans="1:6" x14ac:dyDescent="0.3">
      <c r="A20" s="3" t="s">
        <v>19</v>
      </c>
    </row>
    <row r="21" spans="1:6" x14ac:dyDescent="0.3">
      <c r="A21" s="2">
        <v>0.41666666666666669</v>
      </c>
      <c r="B21" s="1" t="s">
        <v>22</v>
      </c>
      <c r="C21" s="1" t="s">
        <v>8</v>
      </c>
      <c r="D21" s="1" t="s">
        <v>4</v>
      </c>
      <c r="E21" s="1" t="s">
        <v>18</v>
      </c>
    </row>
    <row r="22" spans="1:6" x14ac:dyDescent="0.3">
      <c r="A22" s="2">
        <v>0.4375</v>
      </c>
      <c r="B22" s="1" t="s">
        <v>22</v>
      </c>
      <c r="C22" s="1" t="s">
        <v>3</v>
      </c>
      <c r="D22" s="1" t="s">
        <v>4</v>
      </c>
      <c r="E22" s="1" t="s">
        <v>18</v>
      </c>
    </row>
    <row r="23" spans="1:6" x14ac:dyDescent="0.3">
      <c r="A23" s="2">
        <v>0.4375</v>
      </c>
      <c r="B23" s="1" t="s">
        <v>7</v>
      </c>
      <c r="C23" s="1" t="s">
        <v>3</v>
      </c>
      <c r="D23" s="1" t="s">
        <v>4</v>
      </c>
      <c r="E23" s="1" t="s">
        <v>18</v>
      </c>
    </row>
    <row r="24" spans="1:6" x14ac:dyDescent="0.3">
      <c r="A24" s="2">
        <v>0.46527777777777779</v>
      </c>
      <c r="B24" s="1" t="s">
        <v>15</v>
      </c>
      <c r="C24" s="1" t="s">
        <v>8</v>
      </c>
      <c r="D24" s="1" t="s">
        <v>4</v>
      </c>
      <c r="E24" s="1" t="s">
        <v>23</v>
      </c>
      <c r="F24" s="3"/>
    </row>
    <row r="25" spans="1:6" x14ac:dyDescent="0.3">
      <c r="A25" s="2">
        <v>0.47222222222222221</v>
      </c>
      <c r="B25" s="1" t="s">
        <v>15</v>
      </c>
      <c r="C25" s="1" t="s">
        <v>3</v>
      </c>
      <c r="D25" s="1" t="s">
        <v>4</v>
      </c>
      <c r="E25" s="1" t="s">
        <v>23</v>
      </c>
      <c r="F25" s="3"/>
    </row>
    <row r="26" spans="1:6" x14ac:dyDescent="0.3">
      <c r="A26" s="2">
        <v>0.47222222222222221</v>
      </c>
      <c r="B26" s="1" t="s">
        <v>29</v>
      </c>
      <c r="C26" s="1" t="s">
        <v>8</v>
      </c>
      <c r="D26" s="1" t="s">
        <v>4</v>
      </c>
      <c r="E26" s="1" t="s">
        <v>18</v>
      </c>
      <c r="F26" s="3"/>
    </row>
    <row r="27" spans="1:6" x14ac:dyDescent="0.3">
      <c r="A27" s="2">
        <v>0.47916666666666669</v>
      </c>
      <c r="B27" s="1" t="s">
        <v>15</v>
      </c>
      <c r="C27" s="1" t="s">
        <v>8</v>
      </c>
      <c r="D27" s="1" t="s">
        <v>9</v>
      </c>
      <c r="E27" s="1" t="s">
        <v>23</v>
      </c>
      <c r="F27" s="3"/>
    </row>
    <row r="28" spans="1:6" x14ac:dyDescent="0.3">
      <c r="A28" s="2">
        <v>0.4861111111111111</v>
      </c>
      <c r="B28" s="1" t="s">
        <v>15</v>
      </c>
      <c r="C28" s="1" t="s">
        <v>3</v>
      </c>
      <c r="D28" s="1" t="s">
        <v>9</v>
      </c>
      <c r="E28" s="1" t="s">
        <v>23</v>
      </c>
      <c r="F28" s="3"/>
    </row>
    <row r="29" spans="1:6" x14ac:dyDescent="0.3">
      <c r="A29" s="2">
        <v>0.49652777777777779</v>
      </c>
      <c r="B29" s="1" t="s">
        <v>25</v>
      </c>
      <c r="C29" s="1" t="s">
        <v>8</v>
      </c>
      <c r="D29" s="1" t="s">
        <v>4</v>
      </c>
      <c r="E29" s="1" t="s">
        <v>18</v>
      </c>
    </row>
    <row r="30" spans="1:6" x14ac:dyDescent="0.3">
      <c r="A30" s="2">
        <v>0.50694444444444442</v>
      </c>
      <c r="B30" s="1" t="s">
        <v>25</v>
      </c>
      <c r="C30" s="1" t="s">
        <v>3</v>
      </c>
      <c r="D30" s="1" t="s">
        <v>4</v>
      </c>
      <c r="E30" s="1" t="s">
        <v>18</v>
      </c>
    </row>
    <row r="31" spans="1:6" x14ac:dyDescent="0.3">
      <c r="A31" s="2">
        <v>0.51041666666666663</v>
      </c>
      <c r="B31" s="1" t="s">
        <v>7</v>
      </c>
      <c r="C31" s="1" t="s">
        <v>8</v>
      </c>
      <c r="D31" s="1" t="s">
        <v>4</v>
      </c>
      <c r="E31" s="1" t="s">
        <v>18</v>
      </c>
    </row>
    <row r="32" spans="1:6" x14ac:dyDescent="0.3">
      <c r="A32" s="2">
        <v>0.51736111111111116</v>
      </c>
      <c r="B32" s="1" t="s">
        <v>25</v>
      </c>
      <c r="C32" s="1" t="s">
        <v>8</v>
      </c>
      <c r="D32" s="1" t="s">
        <v>9</v>
      </c>
      <c r="E32" s="1" t="s">
        <v>18</v>
      </c>
    </row>
    <row r="33" spans="1:6" x14ac:dyDescent="0.3">
      <c r="A33" s="2">
        <v>0.52083333333333337</v>
      </c>
      <c r="B33" s="1" t="s">
        <v>29</v>
      </c>
      <c r="C33" s="1" t="s">
        <v>3</v>
      </c>
      <c r="D33" s="1" t="s">
        <v>4</v>
      </c>
      <c r="E33" s="1" t="s">
        <v>18</v>
      </c>
      <c r="F33" s="3"/>
    </row>
    <row r="34" spans="1:6" x14ac:dyDescent="0.3">
      <c r="A34" s="2">
        <v>0.52430555555555558</v>
      </c>
      <c r="B34" s="1" t="s">
        <v>25</v>
      </c>
      <c r="C34" s="1" t="s">
        <v>3</v>
      </c>
      <c r="D34" s="1" t="s">
        <v>9</v>
      </c>
      <c r="E34" s="1" t="s">
        <v>18</v>
      </c>
    </row>
    <row r="35" spans="1:6" x14ac:dyDescent="0.3">
      <c r="A35" s="2">
        <v>0.53125</v>
      </c>
      <c r="B35" s="1" t="s">
        <v>25</v>
      </c>
      <c r="C35" s="1" t="s">
        <v>8</v>
      </c>
      <c r="D35" s="1" t="s">
        <v>24</v>
      </c>
      <c r="E35" s="1" t="s">
        <v>18</v>
      </c>
    </row>
    <row r="36" spans="1:6" x14ac:dyDescent="0.3">
      <c r="A36" s="2">
        <v>0.53819444444444442</v>
      </c>
      <c r="B36" s="1" t="s">
        <v>25</v>
      </c>
      <c r="C36" s="1" t="s">
        <v>3</v>
      </c>
      <c r="D36" s="1" t="s">
        <v>24</v>
      </c>
      <c r="E36" s="1" t="s">
        <v>18</v>
      </c>
    </row>
    <row r="37" spans="1:6" x14ac:dyDescent="0.3">
      <c r="A37" s="2">
        <v>0.54861111111111116</v>
      </c>
      <c r="B37" s="1" t="s">
        <v>15</v>
      </c>
      <c r="C37" s="1" t="s">
        <v>8</v>
      </c>
      <c r="D37" s="1" t="s">
        <v>4</v>
      </c>
      <c r="E37" s="1" t="s">
        <v>18</v>
      </c>
    </row>
    <row r="38" spans="1:6" x14ac:dyDescent="0.3">
      <c r="A38" s="2">
        <v>0.55277777777777781</v>
      </c>
      <c r="B38" s="1" t="s">
        <v>15</v>
      </c>
      <c r="C38" s="1" t="s">
        <v>3</v>
      </c>
      <c r="D38" s="1" t="s">
        <v>4</v>
      </c>
      <c r="E38" s="1" t="s">
        <v>18</v>
      </c>
    </row>
    <row r="39" spans="1:6" x14ac:dyDescent="0.3">
      <c r="A39" s="2">
        <v>0.55694444444444446</v>
      </c>
      <c r="B39" s="1" t="s">
        <v>15</v>
      </c>
      <c r="C39" s="1" t="s">
        <v>8</v>
      </c>
      <c r="D39" s="1" t="s">
        <v>9</v>
      </c>
      <c r="E39" s="1" t="s">
        <v>18</v>
      </c>
    </row>
    <row r="40" spans="1:6" x14ac:dyDescent="0.3">
      <c r="A40" s="2">
        <v>0.56111111111111112</v>
      </c>
      <c r="B40" s="1" t="s">
        <v>15</v>
      </c>
      <c r="C40" s="1" t="s">
        <v>3</v>
      </c>
      <c r="D40" s="1" t="s">
        <v>9</v>
      </c>
      <c r="E40" s="1" t="s">
        <v>18</v>
      </c>
    </row>
    <row r="41" spans="1:6" x14ac:dyDescent="0.3">
      <c r="A41" s="2">
        <v>0.5625</v>
      </c>
      <c r="B41" s="1" t="s">
        <v>5</v>
      </c>
      <c r="C41" s="1" t="s">
        <v>13</v>
      </c>
      <c r="D41" s="1" t="s">
        <v>24</v>
      </c>
      <c r="E41" s="1" t="s">
        <v>18</v>
      </c>
    </row>
    <row r="42" spans="1:6" x14ac:dyDescent="0.3">
      <c r="A42" s="2">
        <v>0.56527777777777777</v>
      </c>
      <c r="B42" s="1" t="s">
        <v>15</v>
      </c>
      <c r="C42" s="1" t="s">
        <v>3</v>
      </c>
      <c r="D42" s="1" t="s">
        <v>24</v>
      </c>
      <c r="E42" s="1" t="s">
        <v>18</v>
      </c>
    </row>
    <row r="43" spans="1:6" x14ac:dyDescent="0.3">
      <c r="A43" s="2">
        <v>0.56944444444444442</v>
      </c>
      <c r="B43" s="1" t="s">
        <v>15</v>
      </c>
      <c r="C43" s="1" t="s">
        <v>3</v>
      </c>
      <c r="D43" s="1" t="s">
        <v>24</v>
      </c>
      <c r="E43" s="1" t="s">
        <v>18</v>
      </c>
    </row>
    <row r="46" spans="1:6" x14ac:dyDescent="0.3">
      <c r="A46" s="3" t="s">
        <v>20</v>
      </c>
    </row>
    <row r="47" spans="1:6" x14ac:dyDescent="0.3">
      <c r="A47" s="2">
        <v>0.6875</v>
      </c>
      <c r="B47" s="1" t="s">
        <v>5</v>
      </c>
      <c r="C47" s="1" t="s">
        <v>8</v>
      </c>
      <c r="D47" s="1" t="s">
        <v>9</v>
      </c>
      <c r="E47" s="1" t="s">
        <v>18</v>
      </c>
    </row>
    <row r="48" spans="1:6" x14ac:dyDescent="0.3">
      <c r="A48" s="2">
        <v>0.6875</v>
      </c>
      <c r="B48" s="1" t="s">
        <v>6</v>
      </c>
      <c r="C48" s="1" t="s">
        <v>3</v>
      </c>
      <c r="D48" s="1" t="s">
        <v>4</v>
      </c>
      <c r="E48" s="1" t="s">
        <v>18</v>
      </c>
    </row>
    <row r="49" spans="1:5" x14ac:dyDescent="0.3">
      <c r="A49" s="2">
        <v>0.72916666666666663</v>
      </c>
      <c r="B49" s="1" t="s">
        <v>27</v>
      </c>
      <c r="C49" s="1" t="s">
        <v>8</v>
      </c>
      <c r="D49" s="1" t="s">
        <v>4</v>
      </c>
      <c r="E49" s="1" t="s">
        <v>18</v>
      </c>
    </row>
    <row r="50" spans="1:5" x14ac:dyDescent="0.3">
      <c r="A50" s="2">
        <v>0.73611111111111105</v>
      </c>
      <c r="B50" s="1" t="s">
        <v>27</v>
      </c>
      <c r="C50" s="1" t="s">
        <v>3</v>
      </c>
      <c r="D50" s="1" t="s">
        <v>4</v>
      </c>
      <c r="E50" s="1" t="s">
        <v>18</v>
      </c>
    </row>
    <row r="51" spans="1:5" x14ac:dyDescent="0.3">
      <c r="A51" s="2">
        <v>0.73611111111111116</v>
      </c>
      <c r="B51" s="1" t="s">
        <v>6</v>
      </c>
      <c r="C51" s="1" t="s">
        <v>8</v>
      </c>
      <c r="D51" s="1" t="s">
        <v>4</v>
      </c>
      <c r="E51" s="1" t="s">
        <v>18</v>
      </c>
    </row>
    <row r="52" spans="1:5" x14ac:dyDescent="0.3">
      <c r="A52" s="2">
        <v>0.74305555555555547</v>
      </c>
      <c r="B52" s="1" t="s">
        <v>27</v>
      </c>
      <c r="C52" s="1" t="s">
        <v>8</v>
      </c>
      <c r="D52" s="1" t="s">
        <v>9</v>
      </c>
      <c r="E52" s="1" t="s">
        <v>18</v>
      </c>
    </row>
    <row r="53" spans="1:5" x14ac:dyDescent="0.3">
      <c r="A53" s="2">
        <v>0.74305555555555558</v>
      </c>
      <c r="B53" s="1" t="s">
        <v>5</v>
      </c>
      <c r="C53" s="1" t="s">
        <v>3</v>
      </c>
      <c r="D53" s="1" t="s">
        <v>9</v>
      </c>
      <c r="E53" s="1" t="s">
        <v>18</v>
      </c>
    </row>
    <row r="54" spans="1:5" x14ac:dyDescent="0.3">
      <c r="A54" s="2">
        <v>0.74999999999999989</v>
      </c>
      <c r="B54" s="1" t="s">
        <v>27</v>
      </c>
      <c r="C54" s="1" t="s">
        <v>3</v>
      </c>
      <c r="D54" s="1" t="s">
        <v>9</v>
      </c>
      <c r="E54" s="1" t="s">
        <v>18</v>
      </c>
    </row>
    <row r="55" spans="1:5" x14ac:dyDescent="0.3">
      <c r="A55" s="2">
        <v>0.75694444444444431</v>
      </c>
      <c r="B55" s="1" t="s">
        <v>27</v>
      </c>
      <c r="C55" s="1" t="s">
        <v>8</v>
      </c>
      <c r="D55" s="1" t="s">
        <v>24</v>
      </c>
      <c r="E55" s="1" t="s">
        <v>18</v>
      </c>
    </row>
    <row r="56" spans="1:5" x14ac:dyDescent="0.3">
      <c r="A56" s="2">
        <v>0.76388888888888873</v>
      </c>
      <c r="B56" s="1" t="s">
        <v>27</v>
      </c>
      <c r="C56" s="1" t="s">
        <v>3</v>
      </c>
      <c r="D56" s="1" t="s">
        <v>24</v>
      </c>
      <c r="E56" s="1" t="s">
        <v>18</v>
      </c>
    </row>
    <row r="57" spans="1:5" x14ac:dyDescent="0.3">
      <c r="A57" s="2">
        <v>0.77430555555555536</v>
      </c>
      <c r="B57" s="1" t="s">
        <v>21</v>
      </c>
      <c r="C57" s="1" t="s">
        <v>8</v>
      </c>
      <c r="E57" s="1" t="s">
        <v>18</v>
      </c>
    </row>
    <row r="58" spans="1:5" x14ac:dyDescent="0.3">
      <c r="A58" s="2">
        <v>0.78472222222222221</v>
      </c>
      <c r="B58" s="1" t="s">
        <v>6</v>
      </c>
      <c r="C58" s="1" t="s">
        <v>13</v>
      </c>
      <c r="D58" s="1" t="s">
        <v>24</v>
      </c>
      <c r="E58" s="1" t="s">
        <v>18</v>
      </c>
    </row>
    <row r="59" spans="1:5" x14ac:dyDescent="0.3">
      <c r="A59" s="2">
        <v>0.7881944444444442</v>
      </c>
      <c r="B59" s="1" t="s">
        <v>21</v>
      </c>
      <c r="C59" s="1" t="s">
        <v>3</v>
      </c>
      <c r="E59" s="1" t="s">
        <v>18</v>
      </c>
    </row>
    <row r="62" spans="1:5" x14ac:dyDescent="0.3">
      <c r="A62" s="3" t="s">
        <v>1</v>
      </c>
    </row>
    <row r="63" spans="1:5" x14ac:dyDescent="0.3">
      <c r="A63" s="2">
        <v>0.41666666666666669</v>
      </c>
      <c r="B63" s="1" t="s">
        <v>15</v>
      </c>
      <c r="C63" s="1" t="s">
        <v>8</v>
      </c>
      <c r="D63" s="1" t="s">
        <v>11</v>
      </c>
      <c r="E63" s="1" t="s">
        <v>12</v>
      </c>
    </row>
    <row r="64" spans="1:5" x14ac:dyDescent="0.3">
      <c r="A64" s="2">
        <v>0.41666666666666669</v>
      </c>
      <c r="B64" s="1" t="s">
        <v>30</v>
      </c>
      <c r="C64" s="1" t="s">
        <v>13</v>
      </c>
      <c r="D64" s="1" t="s">
        <v>4</v>
      </c>
      <c r="E64" s="1" t="s">
        <v>18</v>
      </c>
    </row>
    <row r="65" spans="1:5" x14ac:dyDescent="0.3">
      <c r="A65" s="2">
        <v>0.41666666666666669</v>
      </c>
      <c r="B65" s="1" t="s">
        <v>5</v>
      </c>
      <c r="C65" s="1" t="s">
        <v>8</v>
      </c>
      <c r="D65" s="1" t="s">
        <v>4</v>
      </c>
      <c r="E65" s="1" t="s">
        <v>18</v>
      </c>
    </row>
    <row r="66" spans="1:5" x14ac:dyDescent="0.3">
      <c r="A66" s="2">
        <v>0.4236111111111111</v>
      </c>
      <c r="B66" s="1" t="s">
        <v>15</v>
      </c>
      <c r="C66" s="1" t="s">
        <v>3</v>
      </c>
      <c r="D66" s="1" t="s">
        <v>11</v>
      </c>
      <c r="E66" s="1" t="s">
        <v>12</v>
      </c>
    </row>
    <row r="67" spans="1:5" x14ac:dyDescent="0.3">
      <c r="A67" s="2">
        <v>0.43055555555555558</v>
      </c>
      <c r="B67" s="1" t="s">
        <v>28</v>
      </c>
      <c r="C67" s="1" t="s">
        <v>8</v>
      </c>
      <c r="D67" s="1" t="s">
        <v>4</v>
      </c>
      <c r="E67" s="1" t="s">
        <v>18</v>
      </c>
    </row>
    <row r="68" spans="1:5" x14ac:dyDescent="0.3">
      <c r="A68" s="2">
        <v>0.42916666666666664</v>
      </c>
      <c r="B68" s="1" t="s">
        <v>28</v>
      </c>
      <c r="C68" s="1" t="s">
        <v>3</v>
      </c>
      <c r="D68" s="1" t="s">
        <v>4</v>
      </c>
      <c r="E68" s="1" t="s">
        <v>18</v>
      </c>
    </row>
    <row r="69" spans="1:5" x14ac:dyDescent="0.3">
      <c r="A69" s="2">
        <v>0.45277777777777778</v>
      </c>
      <c r="B69" s="1" t="s">
        <v>28</v>
      </c>
      <c r="C69" s="1" t="s">
        <v>8</v>
      </c>
      <c r="D69" s="1" t="s">
        <v>9</v>
      </c>
      <c r="E69" s="1" t="s">
        <v>18</v>
      </c>
    </row>
    <row r="70" spans="1:5" x14ac:dyDescent="0.3">
      <c r="A70" s="2">
        <v>0.46111111111111114</v>
      </c>
      <c r="B70" s="1" t="s">
        <v>28</v>
      </c>
      <c r="C70" s="1" t="s">
        <v>3</v>
      </c>
      <c r="D70" s="1" t="s">
        <v>9</v>
      </c>
      <c r="E70" s="1" t="s">
        <v>18</v>
      </c>
    </row>
    <row r="71" spans="1:5" x14ac:dyDescent="0.3">
      <c r="A71" s="2">
        <v>0.46875</v>
      </c>
      <c r="B71" s="1" t="s">
        <v>6</v>
      </c>
      <c r="C71" s="1" t="s">
        <v>3</v>
      </c>
      <c r="D71" s="1" t="s">
        <v>9</v>
      </c>
      <c r="E71" s="1" t="s">
        <v>18</v>
      </c>
    </row>
    <row r="72" spans="1:5" x14ac:dyDescent="0.3">
      <c r="A72" s="2">
        <v>0.47361111111111109</v>
      </c>
      <c r="B72" s="1" t="s">
        <v>28</v>
      </c>
      <c r="C72" s="1" t="s">
        <v>8</v>
      </c>
      <c r="D72" s="1" t="s">
        <v>24</v>
      </c>
      <c r="E72" s="1" t="s">
        <v>18</v>
      </c>
    </row>
    <row r="73" spans="1:5" x14ac:dyDescent="0.3">
      <c r="A73" s="2">
        <v>0.47916666666666669</v>
      </c>
      <c r="B73" s="1" t="s">
        <v>5</v>
      </c>
      <c r="C73" s="1" t="s">
        <v>13</v>
      </c>
      <c r="D73" s="1" t="s">
        <v>11</v>
      </c>
      <c r="E73" s="1" t="s">
        <v>12</v>
      </c>
    </row>
    <row r="74" spans="1:5" x14ac:dyDescent="0.3">
      <c r="A74" s="2">
        <v>0.48194444444444445</v>
      </c>
      <c r="B74" s="1" t="s">
        <v>28</v>
      </c>
      <c r="C74" s="1" t="s">
        <v>3</v>
      </c>
      <c r="D74" s="1" t="s">
        <v>24</v>
      </c>
      <c r="E74" s="1" t="s">
        <v>18</v>
      </c>
    </row>
    <row r="75" spans="1:5" x14ac:dyDescent="0.3">
      <c r="A75" s="2">
        <v>0.49027777777777776</v>
      </c>
      <c r="B75" s="1" t="s">
        <v>17</v>
      </c>
      <c r="C75" s="1" t="s">
        <v>8</v>
      </c>
      <c r="D75" s="1" t="s">
        <v>4</v>
      </c>
      <c r="E75" s="1" t="s">
        <v>18</v>
      </c>
    </row>
    <row r="76" spans="1:5" x14ac:dyDescent="0.3">
      <c r="A76" s="2">
        <v>0.49444444444444446</v>
      </c>
      <c r="B76" s="1" t="s">
        <v>17</v>
      </c>
      <c r="C76" s="1" t="s">
        <v>3</v>
      </c>
      <c r="D76" s="1" t="s">
        <v>4</v>
      </c>
      <c r="E76" s="1" t="s">
        <v>18</v>
      </c>
    </row>
    <row r="77" spans="1:5" x14ac:dyDescent="0.3">
      <c r="A77" s="2">
        <v>0.50277777777777777</v>
      </c>
      <c r="B77" s="1" t="s">
        <v>17</v>
      </c>
      <c r="C77" s="1" t="s">
        <v>8</v>
      </c>
      <c r="D77" s="1" t="s">
        <v>9</v>
      </c>
      <c r="E77" s="1" t="s">
        <v>18</v>
      </c>
    </row>
    <row r="78" spans="1:5" x14ac:dyDescent="0.3">
      <c r="A78" s="2">
        <v>0.50694444444444442</v>
      </c>
      <c r="B78" s="1" t="s">
        <v>17</v>
      </c>
      <c r="C78" s="1" t="s">
        <v>3</v>
      </c>
      <c r="D78" s="1" t="s">
        <v>9</v>
      </c>
      <c r="E78" s="1" t="s">
        <v>18</v>
      </c>
    </row>
    <row r="79" spans="1:5" x14ac:dyDescent="0.3">
      <c r="A79" s="2">
        <v>0.50694444444444442</v>
      </c>
      <c r="B79" s="1" t="s">
        <v>6</v>
      </c>
      <c r="C79" s="1" t="s">
        <v>8</v>
      </c>
      <c r="D79" s="1" t="s">
        <v>9</v>
      </c>
      <c r="E79" s="1" t="s">
        <v>18</v>
      </c>
    </row>
    <row r="80" spans="1:5" x14ac:dyDescent="0.3">
      <c r="A80" s="2">
        <v>0.51111111111111107</v>
      </c>
      <c r="B80" s="1" t="s">
        <v>17</v>
      </c>
      <c r="C80" s="1" t="s">
        <v>8</v>
      </c>
      <c r="D80" s="1" t="s">
        <v>24</v>
      </c>
      <c r="E80" s="1" t="s">
        <v>18</v>
      </c>
    </row>
    <row r="81" spans="1:5" x14ac:dyDescent="0.3">
      <c r="A81" s="2">
        <v>0.51527777777777772</v>
      </c>
      <c r="B81" s="1" t="s">
        <v>17</v>
      </c>
      <c r="C81" s="1" t="s">
        <v>3</v>
      </c>
      <c r="D81" s="1" t="s">
        <v>24</v>
      </c>
      <c r="E81" s="1" t="s">
        <v>18</v>
      </c>
    </row>
    <row r="82" spans="1:5" x14ac:dyDescent="0.3">
      <c r="A82" s="2">
        <v>0.52777777777777779</v>
      </c>
      <c r="B82" s="1" t="s">
        <v>5</v>
      </c>
      <c r="C82" s="1" t="s">
        <v>3</v>
      </c>
      <c r="D82" s="1" t="s">
        <v>4</v>
      </c>
      <c r="E82" s="1" t="s">
        <v>18</v>
      </c>
    </row>
    <row r="83" spans="1:5" x14ac:dyDescent="0.3">
      <c r="A83" s="2">
        <v>0.54166666666666663</v>
      </c>
      <c r="B83" s="1" t="s">
        <v>6</v>
      </c>
      <c r="C83" s="1" t="s">
        <v>13</v>
      </c>
      <c r="D83" s="1" t="s">
        <v>11</v>
      </c>
      <c r="E83" s="1" t="s">
        <v>12</v>
      </c>
    </row>
    <row r="84" spans="1:5" x14ac:dyDescent="0.3">
      <c r="A84" s="2">
        <v>0.5625</v>
      </c>
      <c r="B84" s="1" t="s">
        <v>14</v>
      </c>
      <c r="C84" s="1" t="s">
        <v>8</v>
      </c>
      <c r="E84" s="1" t="s">
        <v>18</v>
      </c>
    </row>
    <row r="85" spans="1:5" x14ac:dyDescent="0.3">
      <c r="A85" s="2">
        <v>0.57291666666666663</v>
      </c>
      <c r="B85" s="1" t="s">
        <v>14</v>
      </c>
      <c r="C85" s="1" t="s">
        <v>3</v>
      </c>
      <c r="E85" s="1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Calendario</vt:lpstr>
      <vt:lpstr>Horario</vt:lpstr>
      <vt:lpstr>Borrador anterior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ferrer</dc:creator>
  <cp:lastModifiedBy>david ferrer</cp:lastModifiedBy>
  <dcterms:created xsi:type="dcterms:W3CDTF">2025-12-01T09:32:40Z</dcterms:created>
  <dcterms:modified xsi:type="dcterms:W3CDTF">2026-01-23T11:20:57Z</dcterms:modified>
</cp:coreProperties>
</file>